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nwulvac-my.sharepoint.com/personal/masaki_hosoya_nw_ulvac_com/Documents/ダウンロード/"/>
    </mc:Choice>
  </mc:AlternateContent>
  <xr:revisionPtr revIDLastSave="5" documentId="13_ncr:1_{40A66974-4378-4841-B7C0-82C8803367F7}" xr6:coauthVersionLast="47" xr6:coauthVersionMax="47" xr10:uidLastSave="{4548DF89-BA4A-47A9-BC08-A9D4C85FD1C0}"/>
  <bookViews>
    <workbookView xWindow="-28920" yWindow="-120" windowWidth="29040" windowHeight="15840" xr2:uid="{00000000-000D-0000-FFFF-FFFF00000000}"/>
  </bookViews>
  <sheets>
    <sheet name="JCSS校正仕様" sheetId="2" r:id="rId1"/>
    <sheet name="校正依頼及び使用履歴確認書" sheetId="1" r:id="rId2"/>
    <sheet name="依頼書記入例" sheetId="6" r:id="rId3"/>
    <sheet name="sheet1" sheetId="3" state="hidden" r:id="rId4"/>
  </sheets>
  <definedNames>
    <definedName name="その他">sheet1!$C$34:$C$35</definedName>
    <definedName name="隔膜真空計">sheet1!$C$28:$C$31</definedName>
    <definedName name="隔膜真空計0.01T">sheet1!$C$30:$C$31</definedName>
    <definedName name="隔膜真空計測定子">sheet1!$R$5:$R$25</definedName>
    <definedName name="種類">sheet1!$C$11:$C$16</definedName>
    <definedName name="電離真空計">sheet1!$C$24:$C$27</definedName>
    <definedName name="電離真空計コントローラ">sheet1!$H$5:$H$25</definedName>
    <definedName name="電離真空計センサーユニット">sheet1!$K$5:$K$25</definedName>
    <definedName name="電離真空計測定子">sheet1!$J$5:$J$25</definedName>
    <definedName name="熱伝導真空計">sheet1!$C$32:$C$33</definedName>
    <definedName name="熱伝導真空計コントローラ">sheet1!$L$5:$L$25</definedName>
    <definedName name="熱伝導真空計センサーユニット">sheet1!$P$5:$P$25</definedName>
    <definedName name="熱伝導真空計検出ユニット">sheet1!$O$5:$O$25</definedName>
    <definedName name="熱伝導真空計測定子">sheet1!$N$5:$N$25</definedName>
    <definedName name="粘性真空計">sheet1!$C$22:$C$23</definedName>
    <definedName name="粘性真空計コントローラ">sheet1!$F$5:$F$25</definedName>
    <definedName name="標準リーク">sheet1!$C$20:$C$21</definedName>
    <definedName name="標準リーク校正リーク">sheet1!$E$5:$E$25</definedName>
    <definedName name="品名">sheet1!$C$2:$C$8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 l="1" a="1"/>
  <c r="A34" i="1" s="1"/>
  <c r="AE5" i="3" a="1"/>
  <c r="AE5" i="3" s="1"/>
  <c r="V5" i="3" a="1"/>
  <c r="V5" i="3" s="1"/>
  <c r="AA5" i="3" a="1"/>
  <c r="AA5" i="3" s="1"/>
  <c r="Y5" i="3" a="1"/>
  <c r="Y5" i="3" s="1"/>
  <c r="T5" i="3" a="1"/>
  <c r="T5" i="3" s="1"/>
  <c r="AB5" i="3" a="1"/>
  <c r="AB5" i="3" s="1"/>
  <c r="Z5" i="3" a="1"/>
  <c r="Z5" i="3" s="1"/>
  <c r="X5" i="3" a="1"/>
  <c r="X5" i="3" s="1"/>
  <c r="W5" i="3" a="1"/>
  <c r="W5" i="3" s="1"/>
  <c r="U5" i="3" a="1"/>
  <c r="U5" i="3" s="1"/>
  <c r="A34" i="6"/>
  <c r="H35" i="6" s="1"/>
  <c r="G47" i="1"/>
  <c r="H46" i="1"/>
  <c r="G45" i="1"/>
  <c r="G48" i="1"/>
  <c r="Y48" i="1"/>
  <c r="G49" i="1"/>
  <c r="H3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<sst xmlns="http://schemas.openxmlformats.org/spreadsheetml/2006/main" count="598" uniqueCount="305">
  <si>
    <r>
      <t>JCSS</t>
    </r>
    <r>
      <rPr>
        <b/>
        <sz val="16"/>
        <color theme="1"/>
        <rFont val="ＭＳ 明朝"/>
        <family val="1"/>
        <charset val="128"/>
      </rPr>
      <t>校正仕様</t>
    </r>
    <phoneticPr fontId="1"/>
  </si>
  <si>
    <r>
      <t>1.</t>
    </r>
    <r>
      <rPr>
        <b/>
        <sz val="10.5"/>
        <color theme="1"/>
        <rFont val="ＭＳ 明朝"/>
        <family val="1"/>
        <charset val="128"/>
      </rPr>
      <t>適用範囲　</t>
    </r>
    <phoneticPr fontId="1"/>
  </si>
  <si>
    <r>
      <t>3.</t>
    </r>
    <r>
      <rPr>
        <b/>
        <sz val="10.5"/>
        <color theme="1"/>
        <rFont val="ＭＳ 明朝"/>
        <family val="1"/>
        <charset val="128"/>
      </rPr>
      <t>測定点一覧</t>
    </r>
    <phoneticPr fontId="1"/>
  </si>
  <si>
    <t>種類</t>
  </si>
  <si>
    <t>標準リーク</t>
    <rPh sb="0" eb="2">
      <t>ヒョウジュン</t>
    </rPh>
    <phoneticPr fontId="1"/>
  </si>
  <si>
    <r>
      <t>4.</t>
    </r>
    <r>
      <rPr>
        <b/>
        <sz val="10.5"/>
        <color theme="1"/>
        <rFont val="ＭＳ 明朝"/>
        <family val="1"/>
        <charset val="128"/>
      </rPr>
      <t>校正施設（恒久的施設で行う校正）</t>
    </r>
    <phoneticPr fontId="1"/>
  </si>
  <si>
    <r>
      <t>5.</t>
    </r>
    <r>
      <rPr>
        <b/>
        <sz val="10.5"/>
        <color theme="1"/>
        <rFont val="ＭＳ 明朝"/>
        <family val="1"/>
        <charset val="128"/>
      </rPr>
      <t>被校正器について</t>
    </r>
    <phoneticPr fontId="1"/>
  </si>
  <si>
    <r>
      <t>6.</t>
    </r>
    <r>
      <rPr>
        <b/>
        <sz val="10.5"/>
        <color theme="1"/>
        <rFont val="ＭＳ 明朝"/>
        <family val="1"/>
        <charset val="128"/>
      </rPr>
      <t>校正結果の報告</t>
    </r>
    <phoneticPr fontId="1"/>
  </si>
  <si>
    <t>ご記入年月日</t>
    <phoneticPr fontId="1"/>
  </si>
  <si>
    <t>受付番号</t>
    <rPh sb="0" eb="2">
      <t>ウケツケ</t>
    </rPh>
    <rPh sb="2" eb="4">
      <t>バンゴウ</t>
    </rPh>
    <phoneticPr fontId="1"/>
  </si>
  <si>
    <t>アルバックにて記入</t>
    <rPh sb="7" eb="9">
      <t>キニュウ</t>
    </rPh>
    <phoneticPr fontId="1"/>
  </si>
  <si>
    <t>WBS番号</t>
    <rPh sb="3" eb="5">
      <t>バンゴウ</t>
    </rPh>
    <phoneticPr fontId="1"/>
  </si>
  <si>
    <r>
      <t>所有者</t>
    </r>
    <r>
      <rPr>
        <sz val="10"/>
        <color theme="1"/>
        <rFont val="游ゴシック"/>
        <family val="3"/>
        <charset val="128"/>
        <scheme val="minor"/>
      </rPr>
      <t>（校正証明書の発行先になります。）</t>
    </r>
    <phoneticPr fontId="1"/>
  </si>
  <si>
    <t>和文校正証明書</t>
    <rPh sb="0" eb="2">
      <t>ワブン</t>
    </rPh>
    <rPh sb="2" eb="7">
      <t>コウセイショウメイショ</t>
    </rPh>
    <phoneticPr fontId="1"/>
  </si>
  <si>
    <t>会社名</t>
  </si>
  <si>
    <t>郵便番号</t>
    <rPh sb="0" eb="4">
      <t>ユウビンバンゴウ</t>
    </rPh>
    <phoneticPr fontId="1"/>
  </si>
  <si>
    <t>〒</t>
    <phoneticPr fontId="1"/>
  </si>
  <si>
    <t>住所</t>
  </si>
  <si>
    <t>英文校正証明書</t>
    <rPh sb="0" eb="2">
      <t>エイブン</t>
    </rPh>
    <rPh sb="2" eb="7">
      <t>コウセイショウメイショ</t>
    </rPh>
    <phoneticPr fontId="1"/>
  </si>
  <si>
    <t>依頼者</t>
    <phoneticPr fontId="1"/>
  </si>
  <si>
    <t>会社名</t>
    <phoneticPr fontId="1"/>
  </si>
  <si>
    <t>部署名</t>
    <phoneticPr fontId="1"/>
  </si>
  <si>
    <t>TEL</t>
  </si>
  <si>
    <t>お名前</t>
  </si>
  <si>
    <t>FAX</t>
  </si>
  <si>
    <t>被校正品の内容</t>
  </si>
  <si>
    <t>プルダウンから選択</t>
    <phoneticPr fontId="1"/>
  </si>
  <si>
    <t>製造業者</t>
  </si>
  <si>
    <t>プルダウンから選択(手入力可)</t>
    <phoneticPr fontId="1"/>
  </si>
  <si>
    <t>品名</t>
    <phoneticPr fontId="1"/>
  </si>
  <si>
    <t>型式</t>
    <phoneticPr fontId="1"/>
  </si>
  <si>
    <t>製造番号</t>
    <phoneticPr fontId="1"/>
  </si>
  <si>
    <t>アルバックテクノ
受入確認</t>
    <rPh sb="9" eb="11">
      <t>ウケイレ</t>
    </rPh>
    <rPh sb="11" eb="13">
      <t>カクニン</t>
    </rPh>
    <phoneticPr fontId="1"/>
  </si>
  <si>
    <t>粘性真空計 標準点1.5E-3，4.5E-3，9.0E-3，1.5E-2，4.5E-2，9.0E-2，1.5E-1，4.5E-1[Pa]</t>
    <rPh sb="0" eb="2">
      <t>ネンセイ</t>
    </rPh>
    <rPh sb="2" eb="5">
      <t>シンクウケイ</t>
    </rPh>
    <rPh sb="6" eb="8">
      <t>ヒョウジュン</t>
    </rPh>
    <rPh sb="8" eb="9">
      <t>テン</t>
    </rPh>
    <phoneticPr fontId="1"/>
  </si>
  <si>
    <t>装置との接続口形状</t>
  </si>
  <si>
    <t>粘性真空計 標準点1.5E-3，4.5E-3，9.0E-3，1.5E-2，4.5E-2，9.0E-2，1.5E-1，4.5E-1[Pa]＋追加校正点</t>
    <rPh sb="0" eb="2">
      <t>ネンセイ</t>
    </rPh>
    <rPh sb="2" eb="5">
      <t>シンクウケイ</t>
    </rPh>
    <rPh sb="6" eb="8">
      <t>ヒョウジュン</t>
    </rPh>
    <rPh sb="8" eb="9">
      <t>テン</t>
    </rPh>
    <rPh sb="69" eb="71">
      <t>ツイカ</t>
    </rPh>
    <rPh sb="71" eb="73">
      <t>コウセイ</t>
    </rPh>
    <rPh sb="73" eb="74">
      <t>テン</t>
    </rPh>
    <phoneticPr fontId="1"/>
  </si>
  <si>
    <t>電離真空計 標準点1.0E-3，1.0E-2，1.0E-1[Pa]</t>
    <rPh sb="0" eb="2">
      <t>デンリ</t>
    </rPh>
    <rPh sb="2" eb="5">
      <t>シンクウケイ</t>
    </rPh>
    <rPh sb="6" eb="8">
      <t>ヒョウジュン</t>
    </rPh>
    <rPh sb="8" eb="9">
      <t>テン</t>
    </rPh>
    <phoneticPr fontId="1"/>
  </si>
  <si>
    <t>校正内容</t>
  </si>
  <si>
    <t>電離真空計 標準点1.0E-3，1.0E-2，1.0E-1[Pa]＋追加校正点</t>
    <rPh sb="0" eb="2">
      <t>デンリ</t>
    </rPh>
    <rPh sb="2" eb="5">
      <t>シンクウケイ</t>
    </rPh>
    <rPh sb="6" eb="8">
      <t>ヒョウジュン</t>
    </rPh>
    <rPh sb="8" eb="9">
      <t>テン</t>
    </rPh>
    <rPh sb="34" eb="36">
      <t>ツイカ</t>
    </rPh>
    <rPh sb="36" eb="38">
      <t>コウセイ</t>
    </rPh>
    <rPh sb="38" eb="39">
      <t>テン</t>
    </rPh>
    <phoneticPr fontId="1"/>
  </si>
  <si>
    <t>種類</t>
    <phoneticPr fontId="1"/>
  </si>
  <si>
    <t>内容</t>
    <phoneticPr fontId="1"/>
  </si>
  <si>
    <t>熱伝導真空計 標準点10，100，1000[Pa]＋追加校正点</t>
    <rPh sb="0" eb="1">
      <t>ネツ</t>
    </rPh>
    <rPh sb="1" eb="3">
      <t>デンドウ</t>
    </rPh>
    <rPh sb="3" eb="6">
      <t>シンクウケイ</t>
    </rPh>
    <rPh sb="7" eb="9">
      <t>ヒョウジュン</t>
    </rPh>
    <rPh sb="9" eb="10">
      <t>テン</t>
    </rPh>
    <rPh sb="26" eb="28">
      <t>ツイカ</t>
    </rPh>
    <rPh sb="28" eb="30">
      <t>コウセイ</t>
    </rPh>
    <rPh sb="30" eb="31">
      <t>テン</t>
    </rPh>
    <phoneticPr fontId="1"/>
  </si>
  <si>
    <t>校正証明書の種類</t>
  </si>
  <si>
    <t>標準リーク 24[℃]</t>
    <rPh sb="0" eb="2">
      <t>ヒョウジュン</t>
    </rPh>
    <phoneticPr fontId="1"/>
  </si>
  <si>
    <t>和文</t>
  </si>
  <si>
    <t>部</t>
    <rPh sb="0" eb="1">
      <t>ブ</t>
    </rPh>
    <phoneticPr fontId="1"/>
  </si>
  <si>
    <t>英文</t>
    <rPh sb="0" eb="2">
      <t>エイブン</t>
    </rPh>
    <phoneticPr fontId="1"/>
  </si>
  <si>
    <t>標準リーク 5～40[℃]の範囲で指定された温度１点</t>
    <rPh sb="0" eb="2">
      <t>ヒョウジュン</t>
    </rPh>
    <phoneticPr fontId="1"/>
  </si>
  <si>
    <t>弊社への納品方法、および弊社からの返送方法</t>
    <rPh sb="0" eb="2">
      <t>ヘイシャ</t>
    </rPh>
    <rPh sb="4" eb="6">
      <t>ノウヒン</t>
    </rPh>
    <rPh sb="6" eb="8">
      <t>ホウホウ</t>
    </rPh>
    <rPh sb="12" eb="14">
      <t>ヘイシャ</t>
    </rPh>
    <rPh sb="17" eb="19">
      <t>ヘンソウ</t>
    </rPh>
    <rPh sb="19" eb="21">
      <t>ホウホウ</t>
    </rPh>
    <phoneticPr fontId="1"/>
  </si>
  <si>
    <t>納品方法</t>
    <rPh sb="0" eb="2">
      <t>ノウヒン</t>
    </rPh>
    <rPh sb="2" eb="4">
      <t>ホウホウ</t>
    </rPh>
    <phoneticPr fontId="1"/>
  </si>
  <si>
    <t>返送方法</t>
    <rPh sb="0" eb="2">
      <t>ヘンソウ</t>
    </rPh>
    <rPh sb="2" eb="4">
      <t>ホウホウ</t>
    </rPh>
    <phoneticPr fontId="1"/>
  </si>
  <si>
    <t>依頼者と同じ場合</t>
    <rPh sb="0" eb="3">
      <t>イライシャ</t>
    </rPh>
    <rPh sb="4" eb="5">
      <t>オナ</t>
    </rPh>
    <rPh sb="6" eb="8">
      <t>バアイ</t>
    </rPh>
    <phoneticPr fontId="1"/>
  </si>
  <si>
    <r>
      <t xml:space="preserve">返送先
</t>
    </r>
    <r>
      <rPr>
        <sz val="7"/>
        <color theme="1"/>
        <rFont val="游ゴシック"/>
        <family val="3"/>
        <charset val="128"/>
        <scheme val="minor"/>
      </rPr>
      <t>『混載便』選択時に記入</t>
    </r>
    <rPh sb="0" eb="2">
      <t>ヘンソウ</t>
    </rPh>
    <rPh sb="2" eb="3">
      <t>サキ</t>
    </rPh>
    <rPh sb="5" eb="7">
      <t>コンサイ</t>
    </rPh>
    <rPh sb="7" eb="8">
      <t>ビン</t>
    </rPh>
    <rPh sb="9" eb="11">
      <t>センタク</t>
    </rPh>
    <rPh sb="11" eb="12">
      <t>ジ</t>
    </rPh>
    <rPh sb="13" eb="15">
      <t>キニュウ</t>
    </rPh>
    <phoneticPr fontId="1"/>
  </si>
  <si>
    <t>TEL</t>
    <phoneticPr fontId="1"/>
  </si>
  <si>
    <r>
      <t>使用履歴</t>
    </r>
    <r>
      <rPr>
        <sz val="8"/>
        <color theme="1"/>
        <rFont val="游ゴシック"/>
        <family val="3"/>
        <charset val="128"/>
        <scheme val="minor"/>
      </rPr>
      <t>（記入漏れにより発生した弊社装置故障の修繕費用につきましては別途請求させて頂く場合がございます。）</t>
    </r>
  </si>
  <si>
    <t>化学物質名（化学式も含む）</t>
    <phoneticPr fontId="1"/>
  </si>
  <si>
    <t>有害性の有無</t>
  </si>
  <si>
    <t>症状（有害の場合）</t>
  </si>
  <si>
    <t>※弊社校正設備に悪影響を及ぼす恐れがあるものはお受け出来ません。</t>
  </si>
  <si>
    <t>使用装置及び主排気系（例.蒸着装置、油拡散ポンプ）</t>
    <rPh sb="0" eb="2">
      <t>シヨウ</t>
    </rPh>
    <rPh sb="2" eb="4">
      <t>ソウチ</t>
    </rPh>
    <rPh sb="4" eb="5">
      <t>オヨ</t>
    </rPh>
    <rPh sb="6" eb="7">
      <t>シュ</t>
    </rPh>
    <rPh sb="7" eb="9">
      <t>ハイキ</t>
    </rPh>
    <rPh sb="9" eb="10">
      <t>ケイ</t>
    </rPh>
    <rPh sb="11" eb="12">
      <t>レイ</t>
    </rPh>
    <rPh sb="13" eb="15">
      <t>ジョウチャク</t>
    </rPh>
    <rPh sb="15" eb="17">
      <t>ソウチ</t>
    </rPh>
    <rPh sb="18" eb="19">
      <t>アブラ</t>
    </rPh>
    <rPh sb="19" eb="21">
      <t>カクサン</t>
    </rPh>
    <phoneticPr fontId="1"/>
  </si>
  <si>
    <t>別シート"JCSS校正仕様"を確認の上、上記記載事項に相違ない事を証明致します。</t>
    <rPh sb="0" eb="1">
      <t>ベツ</t>
    </rPh>
    <rPh sb="9" eb="11">
      <t>コウセイ</t>
    </rPh>
    <rPh sb="11" eb="13">
      <t>シヨウ</t>
    </rPh>
    <phoneticPr fontId="1"/>
  </si>
  <si>
    <t>様式番号 FB0013-07</t>
    <rPh sb="0" eb="2">
      <t>ヨウシキ</t>
    </rPh>
    <rPh sb="2" eb="4">
      <t>バンゴウ</t>
    </rPh>
    <phoneticPr fontId="1"/>
  </si>
  <si>
    <t>20○○/○○/○○</t>
    <phoneticPr fontId="1"/>
  </si>
  <si>
    <t>株式会社ABC</t>
    <phoneticPr fontId="1"/>
  </si>
  <si>
    <t>○○○-○○○○</t>
    <phoneticPr fontId="1"/>
  </si>
  <si>
    <t>○○県○○市○○番地</t>
    <phoneticPr fontId="1"/>
  </si>
  <si>
    <t>ABC Co., Ltd.</t>
    <phoneticPr fontId="1"/>
  </si>
  <si>
    <t>○○ ○○ ○○</t>
    <phoneticPr fontId="1"/>
  </si>
  <si>
    <t>品質保証部</t>
    <phoneticPr fontId="1"/>
  </si>
  <si>
    <t>○○○○-○○-○○○○</t>
  </si>
  <si>
    <t>真空太郎</t>
    <phoneticPr fontId="1"/>
  </si>
  <si>
    <t>ULVAC</t>
  </si>
  <si>
    <t xml:space="preserve">
品名</t>
    <phoneticPr fontId="1"/>
  </si>
  <si>
    <t xml:space="preserve">
型式</t>
    <phoneticPr fontId="1"/>
  </si>
  <si>
    <t xml:space="preserve">
製造番号</t>
    <phoneticPr fontId="1"/>
  </si>
  <si>
    <t>表示器</t>
  </si>
  <si>
    <t>ISG1</t>
    <phoneticPr fontId="1"/>
  </si>
  <si>
    <t>センサーユニット</t>
  </si>
  <si>
    <t>SW1-1</t>
    <phoneticPr fontId="1"/>
  </si>
  <si>
    <t>測定子</t>
  </si>
  <si>
    <t>SWP-16</t>
    <phoneticPr fontId="1"/>
  </si>
  <si>
    <t>測定子ケーブル</t>
  </si>
  <si>
    <t>2m</t>
    <phoneticPr fontId="1"/>
  </si>
  <si>
    <t>-</t>
    <phoneticPr fontId="1"/>
  </si>
  <si>
    <t>ACアダプタ</t>
    <phoneticPr fontId="1"/>
  </si>
  <si>
    <t>Φ18</t>
  </si>
  <si>
    <t>○○Pa,  ○○○Pa</t>
    <phoneticPr fontId="1"/>
  </si>
  <si>
    <t>混載便</t>
  </si>
  <si>
    <t>混載便（下記に返送先情報をご記入下さい。）</t>
  </si>
  <si>
    <t>○○○○-○○-○○○○</t>
    <phoneticPr fontId="1"/>
  </si>
  <si>
    <t>窒素ガス</t>
    <rPh sb="0" eb="2">
      <t>チッソ</t>
    </rPh>
    <phoneticPr fontId="1"/>
  </si>
  <si>
    <t>無し</t>
  </si>
  <si>
    <t>品名</t>
    <rPh sb="0" eb="2">
      <t>ヒンメイ</t>
    </rPh>
    <phoneticPr fontId="1"/>
  </si>
  <si>
    <t>校正リーク</t>
    <rPh sb="0" eb="2">
      <t>コウセイ</t>
    </rPh>
    <phoneticPr fontId="1"/>
  </si>
  <si>
    <t>種類</t>
    <rPh sb="0" eb="2">
      <t>シュルイ</t>
    </rPh>
    <phoneticPr fontId="23"/>
  </si>
  <si>
    <t>品名（左の表と同じ、並び替えただけ）</t>
    <rPh sb="0" eb="2">
      <t>ヒンメイ</t>
    </rPh>
    <rPh sb="3" eb="4">
      <t>ヒダリ</t>
    </rPh>
    <rPh sb="5" eb="6">
      <t>ヒョウ</t>
    </rPh>
    <rPh sb="7" eb="8">
      <t>オナ</t>
    </rPh>
    <rPh sb="10" eb="11">
      <t>ナラ</t>
    </rPh>
    <rPh sb="12" eb="13">
      <t>カ</t>
    </rPh>
    <phoneticPr fontId="23"/>
  </si>
  <si>
    <t>表示器</t>
    <rPh sb="0" eb="3">
      <t>ヒョウジキ</t>
    </rPh>
    <phoneticPr fontId="1"/>
  </si>
  <si>
    <t>標準リーク</t>
    <rPh sb="0" eb="2">
      <t>ヒョウジュン</t>
    </rPh>
    <phoneticPr fontId="23"/>
  </si>
  <si>
    <t>粘性真空計</t>
    <rPh sb="0" eb="5">
      <t>ネンセイシンクウケイ</t>
    </rPh>
    <phoneticPr fontId="23"/>
  </si>
  <si>
    <t>電離真空計</t>
    <rPh sb="0" eb="5">
      <t>デンリシンクウケイ</t>
    </rPh>
    <phoneticPr fontId="23"/>
  </si>
  <si>
    <t>熱伝導真空計</t>
    <rPh sb="0" eb="6">
      <t>ネツデンドウシンクウケイ</t>
    </rPh>
    <phoneticPr fontId="1"/>
  </si>
  <si>
    <t>隔膜真空計</t>
    <rPh sb="0" eb="5">
      <t>カクマクシンクウケイ</t>
    </rPh>
    <phoneticPr fontId="1"/>
  </si>
  <si>
    <t>コントローラ</t>
    <phoneticPr fontId="23"/>
  </si>
  <si>
    <t>センサーユニット</t>
    <phoneticPr fontId="23"/>
  </si>
  <si>
    <t>検出ユニット</t>
    <rPh sb="0" eb="2">
      <t>ケンシュツ</t>
    </rPh>
    <phoneticPr fontId="1"/>
  </si>
  <si>
    <t>測定子</t>
    <rPh sb="0" eb="3">
      <t>ソクテイシ</t>
    </rPh>
    <phoneticPr fontId="23"/>
  </si>
  <si>
    <t>測定子ケーブル</t>
    <rPh sb="0" eb="3">
      <t>ソクテイシ</t>
    </rPh>
    <phoneticPr fontId="23"/>
  </si>
  <si>
    <t>電源ケーブル</t>
    <rPh sb="0" eb="2">
      <t>デンゲン</t>
    </rPh>
    <phoneticPr fontId="23"/>
  </si>
  <si>
    <t>校正リーク</t>
    <rPh sb="0" eb="2">
      <t>コウセイ</t>
    </rPh>
    <phoneticPr fontId="23"/>
  </si>
  <si>
    <t>コントローラ</t>
    <phoneticPr fontId="1"/>
  </si>
  <si>
    <t>ローター</t>
    <phoneticPr fontId="23"/>
  </si>
  <si>
    <t>表示器</t>
    <rPh sb="0" eb="3">
      <t>ヒョウジキ</t>
    </rPh>
    <phoneticPr fontId="23"/>
  </si>
  <si>
    <t>IG</t>
    <phoneticPr fontId="23"/>
  </si>
  <si>
    <t>PG</t>
    <phoneticPr fontId="23"/>
  </si>
  <si>
    <t>SRG</t>
    <phoneticPr fontId="23"/>
  </si>
  <si>
    <t>PG</t>
    <phoneticPr fontId="1"/>
  </si>
  <si>
    <t>DG</t>
    <phoneticPr fontId="23"/>
  </si>
  <si>
    <t>SL</t>
    <phoneticPr fontId="23"/>
  </si>
  <si>
    <t>センサーユニット</t>
    <phoneticPr fontId="1"/>
  </si>
  <si>
    <t>CLM-07A</t>
  </si>
  <si>
    <t>SRG-2CE</t>
    <phoneticPr fontId="23"/>
  </si>
  <si>
    <t>GI-D7</t>
    <phoneticPr fontId="23"/>
  </si>
  <si>
    <t>ISG1</t>
    <phoneticPr fontId="23"/>
  </si>
  <si>
    <t>SC1</t>
  </si>
  <si>
    <t>SPU</t>
    <phoneticPr fontId="23"/>
  </si>
  <si>
    <t>GP-1000</t>
    <phoneticPr fontId="23"/>
  </si>
  <si>
    <t>WP-01</t>
    <phoneticPr fontId="23"/>
  </si>
  <si>
    <t>GP-H</t>
  </si>
  <si>
    <t>SP1</t>
    <phoneticPr fontId="23"/>
  </si>
  <si>
    <t>CCMT-1D-1/2</t>
  </si>
  <si>
    <t>CLM-07AY</t>
  </si>
  <si>
    <t>SRG-3</t>
    <phoneticPr fontId="23"/>
  </si>
  <si>
    <t>GI-D6</t>
    <phoneticPr fontId="23"/>
  </si>
  <si>
    <t>IM1R1</t>
    <phoneticPr fontId="23"/>
  </si>
  <si>
    <t>WIT</t>
    <phoneticPr fontId="23"/>
  </si>
  <si>
    <t>SAU</t>
    <phoneticPr fontId="23"/>
  </si>
  <si>
    <t>GP-1000G</t>
    <phoneticPr fontId="23"/>
  </si>
  <si>
    <t>WP-02</t>
    <phoneticPr fontId="23"/>
  </si>
  <si>
    <t>GP-BH</t>
    <phoneticPr fontId="1"/>
  </si>
  <si>
    <t>SPU</t>
  </si>
  <si>
    <t>CCMT-1D-N16</t>
  </si>
  <si>
    <t>測定子</t>
    <rPh sb="0" eb="3">
      <t>ソクテイシ</t>
    </rPh>
    <phoneticPr fontId="1"/>
  </si>
  <si>
    <t>CLM-07AZ</t>
  </si>
  <si>
    <t>GI-TL3</t>
    <phoneticPr fontId="23"/>
  </si>
  <si>
    <t>IM2R1</t>
    <phoneticPr fontId="23"/>
  </si>
  <si>
    <t>WIB</t>
    <phoneticPr fontId="23"/>
  </si>
  <si>
    <t>SWU10-R</t>
    <phoneticPr fontId="23"/>
  </si>
  <si>
    <t>GP-1G</t>
    <phoneticPr fontId="23"/>
  </si>
  <si>
    <t>WP-03</t>
    <phoneticPr fontId="23"/>
  </si>
  <si>
    <t>SAU</t>
  </si>
  <si>
    <t>CCMT-1D-VCR</t>
  </si>
  <si>
    <t>測定子ケーブル</t>
    <rPh sb="0" eb="3">
      <t>ソクテイシ</t>
    </rPh>
    <phoneticPr fontId="1"/>
  </si>
  <si>
    <t>CLM-07V</t>
  </si>
  <si>
    <t>GI-TL3RY</t>
    <phoneticPr fontId="23"/>
  </si>
  <si>
    <t>WIB-N3</t>
    <phoneticPr fontId="23"/>
  </si>
  <si>
    <t>SH2-1</t>
  </si>
  <si>
    <t>GP-1GRY</t>
    <phoneticPr fontId="23"/>
  </si>
  <si>
    <t>ISP1</t>
    <phoneticPr fontId="23"/>
  </si>
  <si>
    <t>WP-16</t>
    <phoneticPr fontId="23"/>
  </si>
  <si>
    <t>SWU10-U</t>
    <phoneticPr fontId="23"/>
  </si>
  <si>
    <t>GM-2001</t>
    <phoneticPr fontId="23"/>
  </si>
  <si>
    <t>CCMT-10D-1/2</t>
  </si>
  <si>
    <t>CLM-08</t>
  </si>
  <si>
    <t>GI-1000</t>
    <phoneticPr fontId="23"/>
  </si>
  <si>
    <t>WIN-N2</t>
    <phoneticPr fontId="23"/>
  </si>
  <si>
    <t>SH2-2</t>
  </si>
  <si>
    <t>GP-1S</t>
    <phoneticPr fontId="23"/>
  </si>
  <si>
    <t>ISP2</t>
    <phoneticPr fontId="23"/>
  </si>
  <si>
    <t>WPB-10-034</t>
    <phoneticPr fontId="1"/>
  </si>
  <si>
    <t>GM-2002</t>
    <phoneticPr fontId="23"/>
  </si>
  <si>
    <t>CCMT-10D-N16</t>
  </si>
  <si>
    <t>CLM-08A</t>
  </si>
  <si>
    <t>GI-N8</t>
    <phoneticPr fontId="23"/>
  </si>
  <si>
    <t>WIN-N3</t>
    <phoneticPr fontId="23"/>
  </si>
  <si>
    <t>SH200-A</t>
  </si>
  <si>
    <t>GP-1SRY</t>
    <phoneticPr fontId="23"/>
  </si>
  <si>
    <t>SWP-16</t>
    <phoneticPr fontId="23"/>
  </si>
  <si>
    <t>SW100-A</t>
  </si>
  <si>
    <t>GM-1000</t>
    <phoneticPr fontId="23"/>
  </si>
  <si>
    <t>CCMT-10D-VCR</t>
  </si>
  <si>
    <t>種類</t>
    <rPh sb="0" eb="2">
      <t>シュルイ</t>
    </rPh>
    <phoneticPr fontId="1"/>
  </si>
  <si>
    <t>CLM-08B</t>
  </si>
  <si>
    <t>GI-N7</t>
    <phoneticPr fontId="23"/>
  </si>
  <si>
    <t>M-11</t>
    <phoneticPr fontId="23"/>
  </si>
  <si>
    <t>SH200-R</t>
  </si>
  <si>
    <t>GP-2001</t>
    <phoneticPr fontId="23"/>
  </si>
  <si>
    <t>SWP-25</t>
    <phoneticPr fontId="23"/>
  </si>
  <si>
    <t>SW100-R</t>
  </si>
  <si>
    <t>CCMT-100D-1/2</t>
  </si>
  <si>
    <t>粘性真空計</t>
    <rPh sb="0" eb="5">
      <t>ネンセイシンクウケイ</t>
    </rPh>
    <phoneticPr fontId="1"/>
  </si>
  <si>
    <t>CLM-08E</t>
  </si>
  <si>
    <t>GI-M2</t>
    <phoneticPr fontId="23"/>
  </si>
  <si>
    <t>M-12</t>
    <phoneticPr fontId="23"/>
  </si>
  <si>
    <t>ST2-1</t>
  </si>
  <si>
    <t>GP-2001G</t>
    <phoneticPr fontId="23"/>
  </si>
  <si>
    <t>SWP-R1/8</t>
  </si>
  <si>
    <t>SW1-1</t>
  </si>
  <si>
    <t>CCMT-100D-N16</t>
  </si>
  <si>
    <t>電離真空計</t>
    <rPh sb="0" eb="5">
      <t>デンリシンクウケイ</t>
    </rPh>
    <phoneticPr fontId="1"/>
  </si>
  <si>
    <t>CLM-08F</t>
  </si>
  <si>
    <t>GI-M2EB</t>
    <phoneticPr fontId="23"/>
  </si>
  <si>
    <t>M-13</t>
  </si>
  <si>
    <t>ST2-2</t>
  </si>
  <si>
    <t>GP-2002</t>
    <phoneticPr fontId="23"/>
  </si>
  <si>
    <t>SWP-P18</t>
  </si>
  <si>
    <t>SW1-2</t>
  </si>
  <si>
    <t>CCMT-100D-VCR</t>
  </si>
  <si>
    <t>CLM-09A</t>
  </si>
  <si>
    <t>GI-M</t>
    <phoneticPr fontId="23"/>
  </si>
  <si>
    <t>M-14</t>
  </si>
  <si>
    <t>ST200-A</t>
  </si>
  <si>
    <t>GP-2002G</t>
    <phoneticPr fontId="23"/>
  </si>
  <si>
    <t>SWP-P15</t>
    <phoneticPr fontId="23"/>
  </si>
  <si>
    <t>CCMT-1000D-1/2</t>
  </si>
  <si>
    <t>CLM-09AY</t>
  </si>
  <si>
    <t>ISX2</t>
    <phoneticPr fontId="23"/>
  </si>
  <si>
    <t>M-15</t>
  </si>
  <si>
    <t>ST200-R</t>
  </si>
  <si>
    <t>GP-2A</t>
    <phoneticPr fontId="23"/>
  </si>
  <si>
    <t>CCMT-1000D-N16</t>
  </si>
  <si>
    <t>その他</t>
    <rPh sb="2" eb="3">
      <t>ホカ</t>
    </rPh>
    <phoneticPr fontId="1"/>
  </si>
  <si>
    <t>CLM-09AZ</t>
  </si>
  <si>
    <t>IXC3</t>
    <phoneticPr fontId="23"/>
  </si>
  <si>
    <t>M-24</t>
    <phoneticPr fontId="23"/>
  </si>
  <si>
    <t>GP-2ARY</t>
    <phoneticPr fontId="23"/>
  </si>
  <si>
    <t>CCMT-1000D-VCR</t>
  </si>
  <si>
    <t>CLM-10A</t>
  </si>
  <si>
    <t>GI-PA</t>
    <phoneticPr fontId="23"/>
  </si>
  <si>
    <t>X-11</t>
    <phoneticPr fontId="23"/>
  </si>
  <si>
    <t>GP-2DA</t>
    <phoneticPr fontId="23"/>
  </si>
  <si>
    <t>GI-PARY</t>
    <phoneticPr fontId="23"/>
  </si>
  <si>
    <t>C-11</t>
    <phoneticPr fontId="23"/>
  </si>
  <si>
    <t>GP-2G</t>
    <phoneticPr fontId="23"/>
  </si>
  <si>
    <t/>
  </si>
  <si>
    <t>校正内容</t>
    <rPh sb="0" eb="4">
      <t>コウセイナイヨウ</t>
    </rPh>
    <phoneticPr fontId="1"/>
  </si>
  <si>
    <t>MSL-07S</t>
  </si>
  <si>
    <t>WI-PA</t>
    <phoneticPr fontId="23"/>
  </si>
  <si>
    <t>GP-2GRY</t>
    <phoneticPr fontId="23"/>
  </si>
  <si>
    <t>PM-6</t>
  </si>
  <si>
    <t>GP-2T</t>
    <phoneticPr fontId="23"/>
  </si>
  <si>
    <t>PM-7</t>
  </si>
  <si>
    <t>GP-2TRY</t>
    <phoneticPr fontId="23"/>
  </si>
  <si>
    <t>粘性真空計</t>
    <rPh sb="0" eb="2">
      <t>ネンセイ</t>
    </rPh>
    <rPh sb="2" eb="5">
      <t>シンクウケイ</t>
    </rPh>
    <phoneticPr fontId="1"/>
  </si>
  <si>
    <t>PM-8</t>
  </si>
  <si>
    <t>PM-9</t>
  </si>
  <si>
    <t>電離真空計</t>
    <rPh sb="0" eb="2">
      <t>デンリ</t>
    </rPh>
    <rPh sb="2" eb="5">
      <t>シンクウケイ</t>
    </rPh>
    <phoneticPr fontId="1"/>
  </si>
  <si>
    <t>隔膜真空計</t>
    <rPh sb="0" eb="2">
      <t>カクマク</t>
    </rPh>
    <rPh sb="2" eb="5">
      <t>シンクウケイ</t>
    </rPh>
    <phoneticPr fontId="1"/>
  </si>
  <si>
    <t>熱伝導真空計</t>
    <rPh sb="0" eb="3">
      <t>ネツデンドウ</t>
    </rPh>
    <rPh sb="3" eb="6">
      <t>シンクウケイ</t>
    </rPh>
    <phoneticPr fontId="1"/>
  </si>
  <si>
    <t>熱伝導真空計 標準点10，100，1000[Pa]</t>
    <rPh sb="0" eb="1">
      <t>ネツ</t>
    </rPh>
    <rPh sb="1" eb="3">
      <t>デンドウ</t>
    </rPh>
    <rPh sb="3" eb="6">
      <t>シンクウケイ</t>
    </rPh>
    <rPh sb="7" eb="9">
      <t>ヒョウジュン</t>
    </rPh>
    <rPh sb="9" eb="10">
      <t>テン</t>
    </rPh>
    <phoneticPr fontId="1"/>
  </si>
  <si>
    <t>その他</t>
    <rPh sb="2" eb="3">
      <t>タ</t>
    </rPh>
    <phoneticPr fontId="1"/>
  </si>
  <si>
    <t>下記に手入力してください</t>
    <rPh sb="0" eb="2">
      <t>カキ</t>
    </rPh>
    <rPh sb="3" eb="4">
      <t>テ</t>
    </rPh>
    <rPh sb="4" eb="6">
      <t>ニュウリョク</t>
    </rPh>
    <phoneticPr fontId="1"/>
  </si>
  <si>
    <t>送り先　依頼者と同住所の場合のチェックボックス</t>
    <rPh sb="0" eb="1">
      <t>オク</t>
    </rPh>
    <rPh sb="2" eb="3">
      <t>サキ</t>
    </rPh>
    <rPh sb="4" eb="7">
      <t>イライシャ</t>
    </rPh>
    <rPh sb="8" eb="9">
      <t>オナ</t>
    </rPh>
    <rPh sb="9" eb="11">
      <t>ジュウショ</t>
    </rPh>
    <rPh sb="12" eb="14">
      <t>バアイ</t>
    </rPh>
    <phoneticPr fontId="1"/>
  </si>
  <si>
    <r>
      <t>8.</t>
    </r>
    <r>
      <rPr>
        <b/>
        <sz val="10.5"/>
        <color theme="1"/>
        <rFont val="ＭＳ 明朝"/>
        <family val="1"/>
        <charset val="128"/>
      </rPr>
      <t>その他</t>
    </r>
    <phoneticPr fontId="1"/>
  </si>
  <si>
    <r>
      <rPr>
        <sz val="10.5"/>
        <color theme="1"/>
        <rFont val="ＭＳ 明朝"/>
        <family val="1"/>
        <charset val="128"/>
      </rPr>
      <t>下記内容をご確認の上、別シート</t>
    </r>
    <r>
      <rPr>
        <sz val="10.5"/>
        <color theme="1"/>
        <rFont val="Times New Roman"/>
        <family val="1"/>
      </rPr>
      <t>"</t>
    </r>
    <r>
      <rPr>
        <sz val="10.5"/>
        <color theme="1"/>
        <rFont val="ＭＳ 明朝"/>
        <family val="1"/>
        <charset val="128"/>
      </rPr>
      <t>校正依頼及び使用履歴確認書</t>
    </r>
    <r>
      <rPr>
        <sz val="10.5"/>
        <color theme="1"/>
        <rFont val="Times New Roman"/>
        <family val="1"/>
      </rPr>
      <t>"</t>
    </r>
    <r>
      <rPr>
        <sz val="10.5"/>
        <color theme="1"/>
        <rFont val="ＭＳ 明朝"/>
        <family val="1"/>
        <charset val="128"/>
      </rPr>
      <t>にご記入をお願いいたします。</t>
    </r>
    <rPh sb="0" eb="2">
      <t>カキ</t>
    </rPh>
    <rPh sb="2" eb="4">
      <t>ナイヨウ</t>
    </rPh>
    <rPh sb="6" eb="8">
      <t>カクニン</t>
    </rPh>
    <rPh sb="9" eb="10">
      <t>ウエ</t>
    </rPh>
    <rPh sb="11" eb="12">
      <t>ベツ</t>
    </rPh>
    <rPh sb="16" eb="18">
      <t>コウセイ</t>
    </rPh>
    <rPh sb="18" eb="20">
      <t>イライ</t>
    </rPh>
    <rPh sb="20" eb="21">
      <t>オヨ</t>
    </rPh>
    <rPh sb="22" eb="24">
      <t>シヨウ</t>
    </rPh>
    <rPh sb="24" eb="26">
      <t>リレキ</t>
    </rPh>
    <rPh sb="26" eb="29">
      <t>カクニンショ</t>
    </rPh>
    <rPh sb="30" eb="31">
      <t>オヨ</t>
    </rPh>
    <rPh sb="32" eb="34">
      <t>シヨウ</t>
    </rPh>
    <rPh sb="34" eb="36">
      <t>リレキ</t>
    </rPh>
    <rPh sb="36" eb="39">
      <t>カクニンショ</t>
    </rPh>
    <rPh sb="42" eb="44">
      <t>キニュウネガ</t>
    </rPh>
    <phoneticPr fontId="1"/>
  </si>
  <si>
    <r>
      <rPr>
        <sz val="10.5"/>
        <color theme="1"/>
        <rFont val="ＭＳ 明朝"/>
        <family val="1"/>
        <charset val="128"/>
      </rPr>
      <t>　真空計　</t>
    </r>
    <r>
      <rPr>
        <sz val="10.5"/>
        <color theme="1"/>
        <rFont val="Times New Roman"/>
        <family val="1"/>
      </rPr>
      <t>0.0001 Pa</t>
    </r>
    <r>
      <rPr>
        <sz val="10.5"/>
        <color theme="1"/>
        <rFont val="ＭＳ 明朝"/>
        <family val="1"/>
        <charset val="128"/>
      </rPr>
      <t>以上</t>
    </r>
    <r>
      <rPr>
        <sz val="10.5"/>
        <color theme="1"/>
        <rFont val="Times New Roman"/>
        <family val="1"/>
      </rPr>
      <t>133000 Pa</t>
    </r>
    <r>
      <rPr>
        <sz val="10.5"/>
        <color theme="1"/>
        <rFont val="ＭＳ 明朝"/>
        <family val="1"/>
        <charset val="128"/>
      </rPr>
      <t>以下</t>
    </r>
    <phoneticPr fontId="1"/>
  </si>
  <si>
    <r>
      <rPr>
        <sz val="10.5"/>
        <color theme="1"/>
        <rFont val="ＭＳ 明朝"/>
        <family val="1"/>
        <charset val="128"/>
      </rPr>
      <t>　標準リーク　</t>
    </r>
    <r>
      <rPr>
        <sz val="10.5"/>
        <color theme="1"/>
        <rFont val="Times New Roman"/>
        <family val="1"/>
      </rPr>
      <t>1.0×10</t>
    </r>
    <r>
      <rPr>
        <vertAlign val="superscript"/>
        <sz val="10.5"/>
        <color theme="1"/>
        <rFont val="Times New Roman"/>
        <family val="1"/>
      </rPr>
      <t>-10</t>
    </r>
    <r>
      <rPr>
        <sz val="10.5"/>
        <color theme="1"/>
        <rFont val="Times New Roman"/>
        <family val="1"/>
      </rPr>
      <t xml:space="preserve"> Pa m</t>
    </r>
    <r>
      <rPr>
        <vertAlign val="superscript"/>
        <sz val="10.5"/>
        <color theme="1"/>
        <rFont val="Times New Roman"/>
        <family val="1"/>
      </rPr>
      <t>3</t>
    </r>
    <r>
      <rPr>
        <sz val="10.5"/>
        <color theme="1"/>
        <rFont val="Times New Roman"/>
        <family val="1"/>
      </rPr>
      <t>/s</t>
    </r>
    <r>
      <rPr>
        <sz val="10.5"/>
        <color theme="1"/>
        <rFont val="ＭＳ 明朝"/>
        <family val="1"/>
        <charset val="128"/>
      </rPr>
      <t>以上</t>
    </r>
    <r>
      <rPr>
        <sz val="10.5"/>
        <color theme="1"/>
        <rFont val="Times New Roman"/>
        <family val="1"/>
      </rPr>
      <t>1.0×10</t>
    </r>
    <r>
      <rPr>
        <vertAlign val="superscript"/>
        <sz val="10.5"/>
        <color theme="1"/>
        <rFont val="Times New Roman"/>
        <family val="1"/>
      </rPr>
      <t xml:space="preserve">-6 </t>
    </r>
    <r>
      <rPr>
        <sz val="10.5"/>
        <color theme="1"/>
        <rFont val="Times New Roman"/>
        <family val="1"/>
      </rPr>
      <t>Pa m</t>
    </r>
    <r>
      <rPr>
        <vertAlign val="superscript"/>
        <sz val="10.5"/>
        <color theme="1"/>
        <rFont val="Times New Roman"/>
        <family val="1"/>
      </rPr>
      <t>3</t>
    </r>
    <r>
      <rPr>
        <sz val="10.5"/>
        <color theme="1"/>
        <rFont val="Times New Roman"/>
        <family val="1"/>
      </rPr>
      <t>/s</t>
    </r>
    <r>
      <rPr>
        <sz val="10.5"/>
        <color theme="1"/>
        <rFont val="ＭＳ 明朝"/>
        <family val="1"/>
        <charset val="128"/>
      </rPr>
      <t>以下</t>
    </r>
    <phoneticPr fontId="1"/>
  </si>
  <si>
    <r>
      <rPr>
        <sz val="10.5"/>
        <color theme="1"/>
        <rFont val="ＭＳ 明朝"/>
        <family val="1"/>
        <charset val="128"/>
      </rPr>
      <t>　※詳細は独立行政法人製品評価技術基盤機構ホームページの</t>
    </r>
    <r>
      <rPr>
        <sz val="10.5"/>
        <color theme="1"/>
        <rFont val="Times New Roman"/>
        <family val="1"/>
      </rPr>
      <t>IAJapan</t>
    </r>
    <r>
      <rPr>
        <sz val="10.5"/>
        <color theme="1"/>
        <rFont val="ＭＳ 明朝"/>
        <family val="1"/>
        <charset val="128"/>
      </rPr>
      <t>の登録・認定事業者よりご確認下さい。</t>
    </r>
    <phoneticPr fontId="1"/>
  </si>
  <si>
    <r>
      <t>2.</t>
    </r>
    <r>
      <rPr>
        <b/>
        <sz val="10.5"/>
        <color theme="1"/>
        <rFont val="ＭＳ 明朝"/>
        <family val="1"/>
        <charset val="128"/>
      </rPr>
      <t>校正方法</t>
    </r>
    <phoneticPr fontId="1"/>
  </si>
  <si>
    <r>
      <rPr>
        <sz val="10.5"/>
        <color theme="1"/>
        <rFont val="ＭＳ 明朝"/>
        <family val="1"/>
        <charset val="128"/>
      </rPr>
      <t>真空計、標準リークともに比較校正法</t>
    </r>
    <phoneticPr fontId="1"/>
  </si>
  <si>
    <r>
      <rPr>
        <sz val="10.5"/>
        <color theme="1"/>
        <rFont val="ＭＳ 明朝"/>
        <family val="1"/>
        <charset val="128"/>
      </rPr>
      <t>種類</t>
    </r>
  </si>
  <si>
    <r>
      <rPr>
        <sz val="10.5"/>
        <color theme="1"/>
        <rFont val="ＭＳ 明朝"/>
        <family val="1"/>
        <charset val="128"/>
      </rPr>
      <t>被校正品</t>
    </r>
  </si>
  <si>
    <r>
      <rPr>
        <sz val="10.5"/>
        <color theme="1"/>
        <rFont val="ＭＳ 明朝"/>
        <family val="1"/>
        <charset val="128"/>
      </rPr>
      <t>校正点</t>
    </r>
  </si>
  <si>
    <r>
      <rPr>
        <sz val="10.5"/>
        <color theme="1"/>
        <rFont val="ＭＳ 明朝"/>
        <family val="1"/>
        <charset val="128"/>
      </rPr>
      <t>校正ガス</t>
    </r>
  </si>
  <si>
    <r>
      <rPr>
        <sz val="10.5"/>
        <color theme="1"/>
        <rFont val="ＭＳ 明朝"/>
        <family val="1"/>
        <charset val="128"/>
      </rPr>
      <t>真空計</t>
    </r>
  </si>
  <si>
    <r>
      <rPr>
        <sz val="10.5"/>
        <color theme="1"/>
        <rFont val="ＭＳ 明朝"/>
        <family val="1"/>
        <charset val="128"/>
      </rPr>
      <t>粘性真空計</t>
    </r>
    <r>
      <rPr>
        <sz val="10.5"/>
        <color theme="1"/>
        <rFont val="Times New Roman"/>
        <family val="1"/>
      </rPr>
      <t>(</t>
    </r>
    <r>
      <rPr>
        <sz val="10.5"/>
        <color theme="1"/>
        <rFont val="ＭＳ 明朝"/>
        <family val="1"/>
        <charset val="128"/>
      </rPr>
      <t>スピニングロータ真空計</t>
    </r>
    <r>
      <rPr>
        <sz val="10.5"/>
        <color theme="1"/>
        <rFont val="Times New Roman"/>
        <family val="1"/>
      </rPr>
      <t>)</t>
    </r>
    <phoneticPr fontId="1"/>
  </si>
  <si>
    <r>
      <rPr>
        <sz val="10.5"/>
        <color theme="1"/>
        <rFont val="ＭＳ 明朝"/>
        <family val="1"/>
        <charset val="128"/>
      </rPr>
      <t>窒素</t>
    </r>
  </si>
  <si>
    <r>
      <rPr>
        <sz val="10.5"/>
        <color theme="1"/>
        <rFont val="ＭＳ 明朝"/>
        <family val="1"/>
        <charset val="128"/>
      </rPr>
      <t>電離真空計</t>
    </r>
  </si>
  <si>
    <r>
      <t>5.0×10</t>
    </r>
    <r>
      <rPr>
        <vertAlign val="superscript"/>
        <sz val="10.5"/>
        <color theme="1"/>
        <rFont val="Times New Roman"/>
        <family val="1"/>
      </rPr>
      <t>-4</t>
    </r>
    <r>
      <rPr>
        <sz val="10.5"/>
        <color theme="1"/>
        <rFont val="ＭＳ 明朝"/>
        <family val="1"/>
        <charset val="128"/>
      </rPr>
      <t>，</t>
    </r>
    <r>
      <rPr>
        <sz val="10.5"/>
        <color theme="1"/>
        <rFont val="Times New Roman"/>
        <family val="1"/>
      </rPr>
      <t>5.0×10</t>
    </r>
    <r>
      <rPr>
        <vertAlign val="superscript"/>
        <sz val="10.5"/>
        <color theme="1"/>
        <rFont val="Times New Roman"/>
        <family val="1"/>
      </rPr>
      <t>-3</t>
    </r>
    <r>
      <rPr>
        <sz val="10.5"/>
        <color theme="1"/>
        <rFont val="ＭＳ 明朝"/>
        <family val="1"/>
        <charset val="128"/>
      </rPr>
      <t>，</t>
    </r>
    <r>
      <rPr>
        <sz val="10.5"/>
        <color theme="1"/>
        <rFont val="Times New Roman"/>
        <family val="1"/>
      </rPr>
      <t>1.0×10</t>
    </r>
    <r>
      <rPr>
        <vertAlign val="superscript"/>
        <sz val="10.5"/>
        <color theme="1"/>
        <rFont val="Times New Roman"/>
        <family val="1"/>
      </rPr>
      <t>-2</t>
    </r>
    <r>
      <rPr>
        <sz val="10.5"/>
        <color theme="1"/>
        <rFont val="Times New Roman"/>
        <family val="1"/>
      </rPr>
      <t xml:space="preserve"> Pa</t>
    </r>
    <phoneticPr fontId="1"/>
  </si>
  <si>
    <r>
      <rPr>
        <sz val="10.5"/>
        <color theme="1"/>
        <rFont val="ＭＳ 明朝"/>
        <family val="1"/>
        <charset val="128"/>
      </rPr>
      <t>隔膜真空計</t>
    </r>
  </si>
  <si>
    <r>
      <rPr>
        <sz val="10.5"/>
        <color theme="1"/>
        <rFont val="ＭＳ 明朝"/>
        <family val="1"/>
        <charset val="128"/>
      </rPr>
      <t>センサー仕様フルスケール</t>
    </r>
    <r>
      <rPr>
        <sz val="10.5"/>
        <color theme="1"/>
        <rFont val="Times New Roman"/>
        <family val="1"/>
      </rPr>
      <t>1.33Pa</t>
    </r>
    <r>
      <rPr>
        <sz val="10.5"/>
        <color theme="1"/>
        <rFont val="ＭＳ 明朝"/>
        <family val="1"/>
        <charset val="128"/>
      </rPr>
      <t>以上：フルスケールの</t>
    </r>
    <r>
      <rPr>
        <sz val="10.5"/>
        <color theme="1"/>
        <rFont val="Times New Roman"/>
        <family val="1"/>
      </rPr>
      <t>10</t>
    </r>
    <r>
      <rPr>
        <sz val="10.5"/>
        <color theme="1"/>
        <rFont val="ＭＳ 明朝"/>
        <family val="1"/>
        <charset val="128"/>
      </rPr>
      <t>，</t>
    </r>
    <r>
      <rPr>
        <sz val="10.5"/>
        <color theme="1"/>
        <rFont val="Times New Roman"/>
        <family val="1"/>
      </rPr>
      <t>50</t>
    </r>
    <r>
      <rPr>
        <sz val="10.5"/>
        <color theme="1"/>
        <rFont val="ＭＳ 明朝"/>
        <family val="1"/>
        <charset val="128"/>
      </rPr>
      <t>，</t>
    </r>
    <r>
      <rPr>
        <sz val="10.5"/>
        <color theme="1"/>
        <rFont val="Times New Roman"/>
        <family val="1"/>
      </rPr>
      <t xml:space="preserve">90 %
</t>
    </r>
    <r>
      <rPr>
        <sz val="10.5"/>
        <color theme="1"/>
        <rFont val="ＭＳ 明朝"/>
        <family val="1"/>
        <charset val="128"/>
      </rPr>
      <t>センサー仕様フルスケール</t>
    </r>
    <r>
      <rPr>
        <sz val="10.5"/>
        <color theme="1"/>
        <rFont val="Times New Roman"/>
        <family val="1"/>
      </rPr>
      <t>1.33Pa</t>
    </r>
    <r>
      <rPr>
        <sz val="10.5"/>
        <color theme="1"/>
        <rFont val="ＭＳ 明朝"/>
        <family val="1"/>
        <charset val="128"/>
      </rPr>
      <t>未満：フルスケールの</t>
    </r>
    <r>
      <rPr>
        <sz val="10.5"/>
        <color theme="1"/>
        <rFont val="Times New Roman"/>
        <family val="1"/>
      </rPr>
      <t>10</t>
    </r>
    <r>
      <rPr>
        <sz val="10.5"/>
        <color theme="1"/>
        <rFont val="ＭＳ 明朝"/>
        <family val="1"/>
        <charset val="128"/>
      </rPr>
      <t>，</t>
    </r>
    <r>
      <rPr>
        <sz val="10.5"/>
        <color theme="1"/>
        <rFont val="Times New Roman"/>
        <family val="1"/>
      </rPr>
      <t>40</t>
    </r>
    <r>
      <rPr>
        <sz val="10.5"/>
        <color theme="1"/>
        <rFont val="ＭＳ 明朝"/>
        <family val="1"/>
        <charset val="128"/>
      </rPr>
      <t>，</t>
    </r>
    <r>
      <rPr>
        <sz val="10.5"/>
        <color theme="1"/>
        <rFont val="Times New Roman"/>
        <family val="1"/>
      </rPr>
      <t>70 %</t>
    </r>
    <phoneticPr fontId="1"/>
  </si>
  <si>
    <r>
      <rPr>
        <sz val="10.5"/>
        <color theme="1"/>
        <rFont val="ＭＳ 明朝"/>
        <family val="1"/>
        <charset val="128"/>
      </rPr>
      <t>熱伝導真空計（ピラニ真空計）</t>
    </r>
    <rPh sb="10" eb="13">
      <t>シンクウケイ</t>
    </rPh>
    <phoneticPr fontId="1"/>
  </si>
  <si>
    <r>
      <t>10</t>
    </r>
    <r>
      <rPr>
        <sz val="10.5"/>
        <color theme="1"/>
        <rFont val="ＭＳ 明朝"/>
        <family val="1"/>
        <charset val="128"/>
      </rPr>
      <t>，</t>
    </r>
    <r>
      <rPr>
        <sz val="10.5"/>
        <color theme="1"/>
        <rFont val="Times New Roman"/>
        <family val="1"/>
      </rPr>
      <t>100</t>
    </r>
    <r>
      <rPr>
        <sz val="10.5"/>
        <color theme="1"/>
        <rFont val="ＭＳ 明朝"/>
        <family val="1"/>
        <charset val="128"/>
      </rPr>
      <t>，</t>
    </r>
    <r>
      <rPr>
        <sz val="10.5"/>
        <color theme="1"/>
        <rFont val="Times New Roman"/>
        <family val="1"/>
      </rPr>
      <t>1000 Pa</t>
    </r>
    <phoneticPr fontId="1"/>
  </si>
  <si>
    <r>
      <rPr>
        <sz val="10.5"/>
        <color theme="1"/>
        <rFont val="ＭＳ 明朝"/>
        <family val="1"/>
        <charset val="128"/>
      </rPr>
      <t>標準リーク</t>
    </r>
    <rPh sb="0" eb="2">
      <t>ヒョウジュン</t>
    </rPh>
    <phoneticPr fontId="1"/>
  </si>
  <si>
    <r>
      <rPr>
        <sz val="10.5"/>
        <color theme="1"/>
        <rFont val="ＭＳ 明朝"/>
        <family val="1"/>
        <charset val="128"/>
      </rPr>
      <t>流出先の圧力</t>
    </r>
    <r>
      <rPr>
        <sz val="10.5"/>
        <color theme="1"/>
        <rFont val="Times New Roman"/>
        <family val="1"/>
      </rPr>
      <t>:</t>
    </r>
    <r>
      <rPr>
        <sz val="10.5"/>
        <color theme="1"/>
        <rFont val="ＭＳ 明朝"/>
        <family val="1"/>
        <charset val="128"/>
      </rPr>
      <t>真空</t>
    </r>
    <r>
      <rPr>
        <sz val="10.5"/>
        <color theme="1"/>
        <rFont val="Times New Roman"/>
        <family val="1"/>
      </rPr>
      <t xml:space="preserve"> (</t>
    </r>
    <r>
      <rPr>
        <sz val="10.5"/>
        <color theme="1"/>
        <rFont val="ＭＳ 明朝"/>
        <family val="1"/>
        <charset val="128"/>
      </rPr>
      <t>絶対圧力</t>
    </r>
    <r>
      <rPr>
        <sz val="10.5"/>
        <color theme="1"/>
        <rFont val="Times New Roman"/>
        <family val="1"/>
      </rPr>
      <t>150 Pa</t>
    </r>
    <r>
      <rPr>
        <sz val="10.5"/>
        <color theme="1"/>
        <rFont val="ＭＳ 明朝"/>
        <family val="1"/>
        <charset val="128"/>
      </rPr>
      <t>以下</t>
    </r>
    <r>
      <rPr>
        <sz val="10.5"/>
        <color theme="1"/>
        <rFont val="Times New Roman"/>
        <family val="1"/>
      </rPr>
      <t>)</t>
    </r>
    <phoneticPr fontId="1"/>
  </si>
  <si>
    <r>
      <t xml:space="preserve">24 </t>
    </r>
    <r>
      <rPr>
        <sz val="10.5"/>
        <color theme="1"/>
        <rFont val="ＭＳ 明朝"/>
        <family val="1"/>
        <charset val="128"/>
      </rPr>
      <t>℃</t>
    </r>
    <phoneticPr fontId="1"/>
  </si>
  <si>
    <r>
      <rPr>
        <sz val="10.5"/>
        <color theme="1"/>
        <rFont val="ＭＳ 明朝"/>
        <family val="1"/>
        <charset val="128"/>
      </rPr>
      <t>ヘリウム</t>
    </r>
    <phoneticPr fontId="1"/>
  </si>
  <si>
    <r>
      <rPr>
        <sz val="10.5"/>
        <color theme="1"/>
        <rFont val="ＭＳ 明朝"/>
        <family val="1"/>
        <charset val="128"/>
      </rPr>
      <t>場所：神奈川県茅ケ崎市萩園２５００　〒２５３－８５４３</t>
    </r>
    <phoneticPr fontId="1"/>
  </si>
  <si>
    <r>
      <rPr>
        <sz val="10.5"/>
        <color theme="1"/>
        <rFont val="ＭＳ 明朝"/>
        <family val="1"/>
        <charset val="128"/>
      </rPr>
      <t>アルバックテクノ株式会社　生産統括本部　真空機器部　計測課　標準校正Ｇ</t>
    </r>
    <rPh sb="10" eb="12">
      <t>カイシャ</t>
    </rPh>
    <rPh sb="13" eb="19">
      <t>セイサントウカツホンブ</t>
    </rPh>
    <rPh sb="20" eb="24">
      <t>シンクウキキ</t>
    </rPh>
    <rPh sb="26" eb="28">
      <t>ケイソク</t>
    </rPh>
    <rPh sb="28" eb="29">
      <t>カ</t>
    </rPh>
    <phoneticPr fontId="1"/>
  </si>
  <si>
    <r>
      <rPr>
        <sz val="10.5"/>
        <color theme="1"/>
        <rFont val="ＭＳ 明朝"/>
        <family val="1"/>
        <charset val="128"/>
      </rPr>
      <t>ＴＥＬ　：０４６７－８９－２４９７</t>
    </r>
    <phoneticPr fontId="1"/>
  </si>
  <si>
    <r>
      <rPr>
        <sz val="10.5"/>
        <color theme="1"/>
        <rFont val="ＭＳ 明朝"/>
        <family val="1"/>
        <charset val="128"/>
      </rPr>
      <t>環境：校正室温度</t>
    </r>
    <r>
      <rPr>
        <sz val="10.5"/>
        <color theme="1"/>
        <rFont val="Times New Roman"/>
        <family val="1"/>
      </rPr>
      <t xml:space="preserve"> 23 </t>
    </r>
    <r>
      <rPr>
        <sz val="10.5"/>
        <color theme="1"/>
        <rFont val="ＭＳ 明朝"/>
        <family val="1"/>
        <charset val="128"/>
      </rPr>
      <t>℃</t>
    </r>
    <r>
      <rPr>
        <sz val="10.5"/>
        <color theme="1"/>
        <rFont val="Times New Roman"/>
        <family val="1"/>
      </rPr>
      <t xml:space="preserve">±3 </t>
    </r>
    <r>
      <rPr>
        <sz val="10.5"/>
        <color theme="1"/>
        <rFont val="ＭＳ 明朝"/>
        <family val="1"/>
        <charset val="128"/>
      </rPr>
      <t>℃</t>
    </r>
    <phoneticPr fontId="1"/>
  </si>
  <si>
    <r>
      <rPr>
        <sz val="10.5"/>
        <color theme="1"/>
        <rFont val="ＭＳ 明朝"/>
        <family val="1"/>
        <charset val="128"/>
      </rPr>
      <t>　　　校正室湿度</t>
    </r>
    <r>
      <rPr>
        <sz val="10.5"/>
        <color theme="1"/>
        <rFont val="Times New Roman"/>
        <family val="1"/>
      </rPr>
      <t xml:space="preserve"> 50 %±30 %</t>
    </r>
    <phoneticPr fontId="1"/>
  </si>
  <si>
    <r>
      <rPr>
        <sz val="10.5"/>
        <color theme="1"/>
        <rFont val="ＭＳ 明朝"/>
        <family val="1"/>
        <charset val="128"/>
      </rPr>
      <t>４）アナログメ－タの</t>
    </r>
    <r>
      <rPr>
        <sz val="10.5"/>
        <color theme="1"/>
        <rFont val="Times New Roman"/>
        <family val="1"/>
      </rPr>
      <t>LOG</t>
    </r>
    <r>
      <rPr>
        <sz val="10.5"/>
        <color theme="1"/>
        <rFont val="ＭＳ 明朝"/>
        <family val="1"/>
        <charset val="128"/>
      </rPr>
      <t>表示をするタイプについては、不確かさ算出方法の関係より校正点の仮数部は『</t>
    </r>
    <r>
      <rPr>
        <sz val="10.5"/>
        <color theme="1"/>
        <rFont val="Times New Roman"/>
        <family val="1"/>
      </rPr>
      <t>1</t>
    </r>
    <r>
      <rPr>
        <sz val="10.5"/>
        <color theme="1"/>
        <rFont val="ＭＳ 明朝"/>
        <family val="1"/>
        <charset val="128"/>
      </rPr>
      <t>』に制限されます。</t>
    </r>
    <phoneticPr fontId="1"/>
  </si>
  <si>
    <r>
      <rPr>
        <sz val="10.5"/>
        <color theme="1"/>
        <rFont val="ＭＳ 明朝"/>
        <family val="1"/>
        <charset val="128"/>
      </rPr>
      <t>５）予期せぬ理由で機器の設定が変更されることがあります。</t>
    </r>
    <r>
      <rPr>
        <sz val="10.5"/>
        <color theme="1"/>
        <rFont val="Times New Roman"/>
        <family val="1"/>
      </rPr>
      <t xml:space="preserve"> </t>
    </r>
    <r>
      <rPr>
        <sz val="10.5"/>
        <color theme="1"/>
        <rFont val="ＭＳ 明朝"/>
        <family val="1"/>
        <charset val="128"/>
      </rPr>
      <t>使用する前に、必ず設定や使用条件を確認してください。</t>
    </r>
    <rPh sb="2" eb="4">
      <t>リユウ</t>
    </rPh>
    <rPh sb="5" eb="7">
      <t>キキ</t>
    </rPh>
    <rPh sb="8" eb="10">
      <t>セッテイ</t>
    </rPh>
    <rPh sb="11" eb="13">
      <t>ヘンコウ</t>
    </rPh>
    <rPh sb="25" eb="27">
      <t>シヨウ</t>
    </rPh>
    <rPh sb="29" eb="30">
      <t>マエ</t>
    </rPh>
    <rPh sb="32" eb="33">
      <t>カナラ</t>
    </rPh>
    <rPh sb="34" eb="36">
      <t>セッテイ</t>
    </rPh>
    <rPh sb="37" eb="39">
      <t>シヨウ</t>
    </rPh>
    <rPh sb="39" eb="41">
      <t>ジョウケン</t>
    </rPh>
    <rPh sb="42" eb="44">
      <t>カクニン</t>
    </rPh>
    <phoneticPr fontId="1"/>
  </si>
  <si>
    <r>
      <rPr>
        <sz val="10.5"/>
        <color theme="1"/>
        <rFont val="ＭＳ 明朝"/>
        <family val="1"/>
        <charset val="128"/>
      </rPr>
      <t>【校正証明書】の提出をもってご報告とさせて頂きます。</t>
    </r>
  </si>
  <si>
    <r>
      <t>7.</t>
    </r>
    <r>
      <rPr>
        <b/>
        <sz val="10.5"/>
        <color theme="1"/>
        <rFont val="ＭＳ 明朝"/>
        <family val="1"/>
        <charset val="128"/>
      </rPr>
      <t>機密保持</t>
    </r>
    <rPh sb="2" eb="4">
      <t>キミツ</t>
    </rPh>
    <rPh sb="4" eb="6">
      <t>ホジ</t>
    </rPh>
    <phoneticPr fontId="1"/>
  </si>
  <si>
    <r>
      <rPr>
        <sz val="10.5"/>
        <color theme="1"/>
        <rFont val="ＭＳ 明朝"/>
        <family val="1"/>
        <charset val="128"/>
      </rPr>
      <t>校正業務を遂行する上で知り得たお客様の情報は、</t>
    </r>
    <r>
      <rPr>
        <sz val="10.5"/>
        <color theme="1"/>
        <rFont val="Times New Roman"/>
        <family val="1"/>
      </rPr>
      <t>JIS Q17025:2018</t>
    </r>
    <r>
      <rPr>
        <sz val="10.5"/>
        <color theme="1"/>
        <rFont val="ＭＳ 明朝"/>
        <family val="1"/>
        <charset val="128"/>
      </rPr>
      <t>の要求事項に従い、責任をもって管理致します。</t>
    </r>
    <rPh sb="0" eb="2">
      <t>コウセイ</t>
    </rPh>
    <rPh sb="2" eb="4">
      <t>ギョウム</t>
    </rPh>
    <rPh sb="5" eb="7">
      <t>スイコウ</t>
    </rPh>
    <rPh sb="9" eb="10">
      <t>ウエ</t>
    </rPh>
    <rPh sb="11" eb="12">
      <t>シ</t>
    </rPh>
    <rPh sb="13" eb="14">
      <t>エ</t>
    </rPh>
    <rPh sb="16" eb="18">
      <t>キャクサマ</t>
    </rPh>
    <rPh sb="19" eb="21">
      <t>ジョウホウ</t>
    </rPh>
    <rPh sb="39" eb="41">
      <t>ヨウキュウ</t>
    </rPh>
    <rPh sb="41" eb="43">
      <t>ジコウ</t>
    </rPh>
    <rPh sb="44" eb="45">
      <t>シタガ</t>
    </rPh>
    <rPh sb="47" eb="49">
      <t>セキニン</t>
    </rPh>
    <rPh sb="53" eb="55">
      <t>カンリ</t>
    </rPh>
    <rPh sb="55" eb="56">
      <t>イタ</t>
    </rPh>
    <phoneticPr fontId="1"/>
  </si>
  <si>
    <r>
      <rPr>
        <sz val="10.5"/>
        <color theme="1"/>
        <rFont val="ＭＳ 明朝"/>
        <family val="1"/>
        <charset val="128"/>
      </rPr>
      <t>本仕様に記載がない条件については別途ご相談下さい。可能な限り対応させて頂きます。</t>
    </r>
    <phoneticPr fontId="1"/>
  </si>
  <si>
    <r>
      <rPr>
        <sz val="10.5"/>
        <color theme="1"/>
        <rFont val="ＭＳ 明朝"/>
        <family val="1"/>
        <charset val="128"/>
      </rPr>
      <t>以上</t>
    </r>
    <rPh sb="0" eb="2">
      <t>イジョウ</t>
    </rPh>
    <phoneticPr fontId="1"/>
  </si>
  <si>
    <r>
      <t>1.0×10</t>
    </r>
    <r>
      <rPr>
        <vertAlign val="superscript"/>
        <sz val="10.5"/>
        <color rgb="FF000000"/>
        <rFont val="Times New Roman"/>
        <family val="1"/>
      </rPr>
      <t>-3</t>
    </r>
    <r>
      <rPr>
        <sz val="10.5"/>
        <color rgb="FF000000"/>
        <rFont val="ＭＳ 明朝"/>
        <family val="1"/>
        <charset val="128"/>
      </rPr>
      <t>，</t>
    </r>
    <r>
      <rPr>
        <sz val="10.5"/>
        <color rgb="FF000000"/>
        <rFont val="Times New Roman"/>
        <family val="1"/>
      </rPr>
      <t>1.0×10</t>
    </r>
    <r>
      <rPr>
        <vertAlign val="superscript"/>
        <sz val="10.5"/>
        <color rgb="FF000000"/>
        <rFont val="Times New Roman"/>
        <family val="1"/>
      </rPr>
      <t>-2</t>
    </r>
    <r>
      <rPr>
        <sz val="10.5"/>
        <color rgb="FF000000"/>
        <rFont val="ＭＳ 明朝"/>
        <family val="1"/>
        <charset val="128"/>
      </rPr>
      <t>，</t>
    </r>
    <r>
      <rPr>
        <sz val="10.5"/>
        <color rgb="FF000000"/>
        <rFont val="Times New Roman"/>
        <family val="1"/>
      </rPr>
      <t>1.0×10</t>
    </r>
    <r>
      <rPr>
        <vertAlign val="superscript"/>
        <sz val="10.5"/>
        <color rgb="FF000000"/>
        <rFont val="Times New Roman"/>
        <family val="1"/>
      </rPr>
      <t>-1</t>
    </r>
    <r>
      <rPr>
        <sz val="10.5"/>
        <color rgb="FF000000"/>
        <rFont val="Times New Roman"/>
        <family val="1"/>
      </rPr>
      <t xml:space="preserve"> Pa</t>
    </r>
    <phoneticPr fontId="1"/>
  </si>
  <si>
    <r>
      <t>1.5×10</t>
    </r>
    <r>
      <rPr>
        <vertAlign val="superscript"/>
        <sz val="10.5"/>
        <color rgb="FF000000"/>
        <rFont val="Times New Roman"/>
        <family val="1"/>
      </rPr>
      <t>-4</t>
    </r>
    <r>
      <rPr>
        <vertAlign val="superscript"/>
        <sz val="10.5"/>
        <color rgb="FF000000"/>
        <rFont val="ＭＳ Ｐ明朝"/>
        <family val="1"/>
        <charset val="128"/>
      </rPr>
      <t>，</t>
    </r>
    <r>
      <rPr>
        <sz val="10.5"/>
        <color rgb="FF000000"/>
        <rFont val="Times New Roman"/>
        <family val="1"/>
      </rPr>
      <t>1.0×10</t>
    </r>
    <r>
      <rPr>
        <vertAlign val="superscript"/>
        <sz val="10.5"/>
        <color rgb="FF000000"/>
        <rFont val="Times New Roman"/>
        <family val="1"/>
      </rPr>
      <t>-3</t>
    </r>
    <r>
      <rPr>
        <sz val="10.5"/>
        <color rgb="FF000000"/>
        <rFont val="ＭＳ Ｐ明朝"/>
        <family val="1"/>
        <charset val="128"/>
      </rPr>
      <t>，</t>
    </r>
    <r>
      <rPr>
        <sz val="10.5"/>
        <color rgb="FF000000"/>
        <rFont val="Times New Roman"/>
        <family val="1"/>
      </rPr>
      <t>1.0×10</t>
    </r>
    <r>
      <rPr>
        <vertAlign val="superscript"/>
        <sz val="10.5"/>
        <color rgb="FF000000"/>
        <rFont val="Times New Roman"/>
        <family val="1"/>
      </rPr>
      <t>-2</t>
    </r>
    <r>
      <rPr>
        <sz val="10.5"/>
        <color rgb="FF000000"/>
        <rFont val="ＭＳ Ｐ明朝"/>
        <family val="1"/>
        <charset val="128"/>
      </rPr>
      <t>，</t>
    </r>
    <r>
      <rPr>
        <sz val="10.5"/>
        <color rgb="FF000000"/>
        <rFont val="Times New Roman"/>
        <family val="1"/>
      </rPr>
      <t>1.0×10</t>
    </r>
    <r>
      <rPr>
        <vertAlign val="superscript"/>
        <sz val="10.5"/>
        <color rgb="FF000000"/>
        <rFont val="Times New Roman"/>
        <family val="1"/>
      </rPr>
      <t>-1</t>
    </r>
    <r>
      <rPr>
        <sz val="10.5"/>
        <color rgb="FF000000"/>
        <rFont val="Times New Roman"/>
        <family val="1"/>
      </rPr>
      <t xml:space="preserve"> Pa</t>
    </r>
    <phoneticPr fontId="1"/>
  </si>
  <si>
    <r>
      <rPr>
        <sz val="10.5"/>
        <color theme="1"/>
        <rFont val="ＭＳ 明朝"/>
        <family val="1"/>
        <charset val="128"/>
      </rPr>
      <t>電離真空計</t>
    </r>
    <r>
      <rPr>
        <sz val="10.5"/>
        <color theme="1"/>
        <rFont val="Times New Roman"/>
        <family val="1"/>
      </rPr>
      <t>(</t>
    </r>
    <r>
      <rPr>
        <sz val="10.5"/>
        <color theme="1"/>
        <rFont val="ＭＳ 明朝"/>
        <family val="1"/>
        <charset val="128"/>
      </rPr>
      <t>測定子型式：</t>
    </r>
    <r>
      <rPr>
        <sz val="10.5"/>
        <color theme="1"/>
        <rFont val="Times New Roman"/>
        <family val="1"/>
      </rPr>
      <t>WIB</t>
    </r>
    <r>
      <rPr>
        <sz val="10.5"/>
        <color theme="1"/>
        <rFont val="ＭＳ Ｐ明朝"/>
        <family val="1"/>
        <charset val="128"/>
      </rPr>
      <t>，</t>
    </r>
    <r>
      <rPr>
        <sz val="10.5"/>
        <color theme="1"/>
        <rFont val="Times New Roman"/>
        <family val="1"/>
      </rPr>
      <t>WIN</t>
    </r>
    <r>
      <rPr>
        <sz val="10.5"/>
        <color theme="1"/>
        <rFont val="ＭＳ 明朝"/>
        <family val="1"/>
        <charset val="128"/>
      </rPr>
      <t>に限る</t>
    </r>
    <r>
      <rPr>
        <sz val="10.5"/>
        <color theme="1"/>
        <rFont val="Times New Roman"/>
        <family val="1"/>
      </rPr>
      <t>)</t>
    </r>
    <phoneticPr fontId="1"/>
  </si>
  <si>
    <t>粘性真空計 標準点1.5E-4，1.0E-3，1.0E-2，1.0E-1[Pa]</t>
    <rPh sb="0" eb="2">
      <t>ネンセイ</t>
    </rPh>
    <rPh sb="2" eb="5">
      <t>シンクウケイ</t>
    </rPh>
    <rPh sb="6" eb="8">
      <t>ヒョウジュン</t>
    </rPh>
    <rPh sb="8" eb="9">
      <t>テン</t>
    </rPh>
    <phoneticPr fontId="1"/>
  </si>
  <si>
    <t>粘性真空計 標準点1.5E-4，1.0E-3，1.0E-2，1.0E-1[Pa]＋追加校正点</t>
    <rPh sb="0" eb="2">
      <t>ネンセイ</t>
    </rPh>
    <rPh sb="2" eb="5">
      <t>シンクウケイ</t>
    </rPh>
    <rPh sb="6" eb="8">
      <t>ヒョウジュン</t>
    </rPh>
    <rPh sb="8" eb="9">
      <t>テン</t>
    </rPh>
    <rPh sb="41" eb="43">
      <t>ツイカ</t>
    </rPh>
    <rPh sb="43" eb="45">
      <t>コウセイ</t>
    </rPh>
    <rPh sb="45" eb="46">
      <t>テン</t>
    </rPh>
    <phoneticPr fontId="1"/>
  </si>
  <si>
    <t>隔膜真空計センサー仕様フルスケール1.33Pa以上 標準点フルスケールの10，50，90％</t>
    <rPh sb="0" eb="2">
      <t>カクマク</t>
    </rPh>
    <rPh sb="2" eb="5">
      <t>シンクウケイヒョウジュンテン</t>
    </rPh>
    <phoneticPr fontId="1"/>
  </si>
  <si>
    <t>隔膜真空計センサー仕様フルスケール1.33Pa以上 標準点フルスケールの10，50，90％＋追加校正点</t>
    <rPh sb="0" eb="2">
      <t>カクマク</t>
    </rPh>
    <rPh sb="2" eb="5">
      <t>シンクウケイ</t>
    </rPh>
    <rPh sb="26" eb="28">
      <t>ヒョウジュン</t>
    </rPh>
    <rPh sb="28" eb="29">
      <t>テン</t>
    </rPh>
    <rPh sb="46" eb="48">
      <t>ツイカ</t>
    </rPh>
    <rPh sb="48" eb="50">
      <t>コウセイ</t>
    </rPh>
    <rPh sb="50" eb="51">
      <t>テン</t>
    </rPh>
    <phoneticPr fontId="1"/>
  </si>
  <si>
    <t>隔膜真空計センサー仕様フルスケール1.33Pa未満 標準点フルスケールの10，40，70％</t>
    <rPh sb="0" eb="2">
      <t>カクマク</t>
    </rPh>
    <rPh sb="2" eb="5">
      <t>シンクウケイ</t>
    </rPh>
    <rPh sb="26" eb="28">
      <t>ヒョウジュン</t>
    </rPh>
    <rPh sb="28" eb="29">
      <t>テン</t>
    </rPh>
    <phoneticPr fontId="1"/>
  </si>
  <si>
    <t>隔膜真空計センサー仕様フルスケール1.33Pa未満 標準点フルスケールの10，40，70％＋追加校正点</t>
    <rPh sb="0" eb="2">
      <t>カクマク</t>
    </rPh>
    <rPh sb="2" eb="5">
      <t>シンクウケイ</t>
    </rPh>
    <rPh sb="26" eb="28">
      <t>ヒョウジュン</t>
    </rPh>
    <rPh sb="28" eb="29">
      <t>テン</t>
    </rPh>
    <rPh sb="46" eb="48">
      <t>ツイカ</t>
    </rPh>
    <rPh sb="48" eb="50">
      <t>コウセイ</t>
    </rPh>
    <rPh sb="50" eb="51">
      <t>テン</t>
    </rPh>
    <phoneticPr fontId="1"/>
  </si>
  <si>
    <t>プルダウンから選択</t>
    <rPh sb="7" eb="9">
      <t>センタク</t>
    </rPh>
    <phoneticPr fontId="1"/>
  </si>
  <si>
    <t>熱伝導真空計</t>
    <phoneticPr fontId="1"/>
  </si>
  <si>
    <t>※種類：真空計の校正点（標準測定点）は校正作業の特性上、おおよその値となります。　</t>
    <phoneticPr fontId="1"/>
  </si>
  <si>
    <t>電離真空計(WIB,WIN) 標準点5.0E-4，5.0E-3，1.0E-2[Pa]</t>
    <rPh sb="0" eb="2">
      <t>デンリ</t>
    </rPh>
    <rPh sb="2" eb="5">
      <t>シンクウケイ</t>
    </rPh>
    <rPh sb="15" eb="17">
      <t>ヒョウジュン</t>
    </rPh>
    <rPh sb="17" eb="18">
      <t>テン</t>
    </rPh>
    <phoneticPr fontId="1"/>
  </si>
  <si>
    <t>電離真空計(WIB,WIN) 標準点5.0E-4，5.0E-3，1.0E-2[Pa]＋追加校正点</t>
    <rPh sb="43" eb="45">
      <t>ツイカ</t>
    </rPh>
    <rPh sb="45" eb="47">
      <t>コウセイ</t>
    </rPh>
    <rPh sb="47" eb="48">
      <t>テン</t>
    </rPh>
    <phoneticPr fontId="1"/>
  </si>
  <si>
    <t>１）真空計について、表示部や外部出力を有しているものをお受け致します。（測定子のみでお受けする事は出来ません。）
　　またループ校正を行うため、測定子から表示部までの一式にてお受け致します。</t>
    <rPh sb="64" eb="66">
      <t>コウセイ</t>
    </rPh>
    <rPh sb="67" eb="68">
      <t>オコナ</t>
    </rPh>
    <rPh sb="72" eb="75">
      <t>ソクテイシ</t>
    </rPh>
    <rPh sb="77" eb="80">
      <t>ヒョウジブ</t>
    </rPh>
    <rPh sb="83" eb="85">
      <t>イッシキ</t>
    </rPh>
    <rPh sb="88" eb="89">
      <t>ウ</t>
    </rPh>
    <rPh sb="90" eb="91">
      <t>イタ</t>
    </rPh>
    <phoneticPr fontId="1"/>
  </si>
  <si>
    <r>
      <rPr>
        <sz val="10.5"/>
        <color theme="1"/>
        <rFont val="ＭＳ 明朝"/>
        <family val="1"/>
        <charset val="128"/>
      </rPr>
      <t>３）真空計測定子</t>
    </r>
    <r>
      <rPr>
        <sz val="10.5"/>
        <color theme="1"/>
        <rFont val="Times New Roman"/>
        <family val="1"/>
      </rPr>
      <t>(</t>
    </r>
    <r>
      <rPr>
        <sz val="10.5"/>
        <color theme="1"/>
        <rFont val="ＭＳ 明朝"/>
        <family val="1"/>
        <charset val="128"/>
      </rPr>
      <t>センサー</t>
    </r>
    <r>
      <rPr>
        <sz val="10.5"/>
        <color theme="1"/>
        <rFont val="Times New Roman"/>
        <family val="1"/>
      </rPr>
      <t>)</t>
    </r>
    <r>
      <rPr>
        <sz val="10.5"/>
        <color theme="1"/>
        <rFont val="ＭＳ 明朝"/>
        <family val="1"/>
        <charset val="128"/>
      </rPr>
      <t>、標準リークは郵送により感度変化や断線、故障の可能性が懸念される為、
　　弊社への持ち込み引取りを基本と致します。</t>
    </r>
    <r>
      <rPr>
        <sz val="10.5"/>
        <color theme="1"/>
        <rFont val="Times New Roman"/>
        <family val="1"/>
      </rPr>
      <t>(</t>
    </r>
    <r>
      <rPr>
        <sz val="10.5"/>
        <color theme="1"/>
        <rFont val="ＭＳ 明朝"/>
        <family val="1"/>
        <charset val="128"/>
      </rPr>
      <t>ただし、懸念による免責をご了承頂ける場合は郵送も可能です。</t>
    </r>
    <r>
      <rPr>
        <sz val="10.5"/>
        <color theme="1"/>
        <rFont val="Times New Roman"/>
        <family val="1"/>
      </rPr>
      <t>)</t>
    </r>
    <phoneticPr fontId="1"/>
  </si>
  <si>
    <t>２）有害物質による汚染や化学物質の付着など、弊社校正設備に悪影響を及ぼす恐れがあるものはお受け出来ません。
　　（校正依頼及び使用履歴確認書をご提出頂いた上で、校正の可否を判断させて頂きます。）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</si>
</sst>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i/>
      <sz val="11"/>
      <color theme="1"/>
      <name val="游ゴシック"/>
      <family val="3"/>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b/>
      <sz val="16"/>
      <color theme="1"/>
      <name val="ＭＳ 明朝"/>
      <family val="1"/>
      <charset val="128"/>
    </font>
    <font>
      <b/>
      <sz val="10.5"/>
      <color theme="1"/>
      <name val="ＭＳ 明朝"/>
      <family val="1"/>
      <charset val="128"/>
    </font>
    <font>
      <sz val="10.5"/>
      <color theme="1"/>
      <name val="ＭＳ 明朝"/>
      <family val="1"/>
      <charset val="128"/>
    </font>
    <font>
      <sz val="11"/>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5"/>
      <color theme="1"/>
      <name val="ＭＳ Ｐ明朝"/>
      <family val="1"/>
      <charset val="128"/>
    </font>
    <font>
      <sz val="9"/>
      <color theme="1"/>
      <name val="游ゴシック"/>
      <family val="3"/>
      <charset val="128"/>
      <scheme val="minor"/>
    </font>
    <font>
      <sz val="11"/>
      <color theme="0"/>
      <name val="游ゴシック"/>
      <family val="3"/>
      <charset val="128"/>
      <scheme val="minor"/>
    </font>
    <font>
      <b/>
      <sz val="11"/>
      <color theme="1"/>
      <name val="游ゴシック"/>
      <family val="3"/>
      <charset val="128"/>
      <scheme val="minor"/>
    </font>
    <font>
      <sz val="7"/>
      <color theme="1"/>
      <name val="游ゴシック"/>
      <family val="3"/>
      <charset val="128"/>
      <scheme val="minor"/>
    </font>
    <font>
      <sz val="5.5"/>
      <color theme="1"/>
      <name val="游ゴシック"/>
      <family val="3"/>
      <charset val="128"/>
      <scheme val="minor"/>
    </font>
    <font>
      <sz val="11"/>
      <name val="游ゴシック"/>
      <family val="3"/>
      <charset val="128"/>
      <scheme val="minor"/>
    </font>
    <font>
      <sz val="9"/>
      <color theme="1"/>
      <name val="游ゴシック"/>
      <family val="1"/>
      <charset val="128"/>
    </font>
    <font>
      <sz val="9"/>
      <color theme="1"/>
      <name val="游ゴシック"/>
      <family val="3"/>
      <charset val="128"/>
    </font>
    <font>
      <sz val="9"/>
      <name val="游ゴシック"/>
      <family val="3"/>
      <charset val="128"/>
      <scheme val="minor"/>
    </font>
    <font>
      <b/>
      <sz val="11"/>
      <name val="ＭＳ Ｐゴシック"/>
      <family val="3"/>
      <charset val="128"/>
    </font>
    <font>
      <sz val="6"/>
      <name val="ＭＳ Ｐゴシック"/>
      <family val="3"/>
      <charset val="128"/>
    </font>
    <font>
      <sz val="9"/>
      <color rgb="FF000000"/>
      <name val="Meiryo UI"/>
      <family val="3"/>
      <charset val="128"/>
    </font>
    <font>
      <sz val="10.5"/>
      <color rgb="FF000000"/>
      <name val="ＭＳ 明朝"/>
      <family val="1"/>
      <charset val="128"/>
    </font>
    <font>
      <sz val="10.5"/>
      <color theme="1"/>
      <name val="Times New Roman"/>
      <family val="1"/>
    </font>
    <font>
      <b/>
      <sz val="16"/>
      <color theme="1"/>
      <name val="Times New Roman"/>
      <family val="1"/>
    </font>
    <font>
      <sz val="11"/>
      <color theme="1"/>
      <name val="Times New Roman"/>
      <family val="1"/>
    </font>
    <font>
      <b/>
      <sz val="10.5"/>
      <color theme="1"/>
      <name val="Times New Roman"/>
      <family val="1"/>
    </font>
    <font>
      <vertAlign val="superscript"/>
      <sz val="10.5"/>
      <color theme="1"/>
      <name val="Times New Roman"/>
      <family val="1"/>
    </font>
    <font>
      <sz val="10.5"/>
      <color rgb="FF000000"/>
      <name val="Times New Roman"/>
      <family val="1"/>
    </font>
    <font>
      <vertAlign val="superscript"/>
      <sz val="10.5"/>
      <color rgb="FF000000"/>
      <name val="Times New Roman"/>
      <family val="1"/>
    </font>
    <font>
      <vertAlign val="superscript"/>
      <sz val="10.5"/>
      <color rgb="FF000000"/>
      <name val="ＭＳ Ｐ明朝"/>
      <family val="1"/>
      <charset val="128"/>
    </font>
    <font>
      <sz val="10.5"/>
      <color rgb="FF000000"/>
      <name val="ＭＳ Ｐ明朝"/>
      <family val="1"/>
      <charset val="128"/>
    </font>
    <font>
      <sz val="10.5"/>
      <color theme="1"/>
      <name val="Times New Roman"/>
      <family val="1"/>
      <charset val="128"/>
    </font>
    <font>
      <sz val="5"/>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14" fillId="0" borderId="0" xfId="0" applyFont="1" applyAlignment="1">
      <alignment vertical="center" wrapText="1" shrinkToFit="1"/>
    </xf>
    <xf numFmtId="0" fontId="13" fillId="0" borderId="0" xfId="0" applyFont="1" applyAlignment="1">
      <alignment horizontal="left" vertical="center" wrapText="1"/>
    </xf>
    <xf numFmtId="0" fontId="2" fillId="0" borderId="2" xfId="0" applyFont="1" applyBorder="1" applyAlignment="1" applyProtection="1">
      <alignment horizontal="center" vertical="center"/>
      <protection locked="0"/>
    </xf>
    <xf numFmtId="0" fontId="0" fillId="0" borderId="0" xfId="0" applyAlignment="1">
      <alignment horizontal="center" vertical="center"/>
    </xf>
    <xf numFmtId="0" fontId="9" fillId="0" borderId="0" xfId="0" applyFont="1" applyAlignment="1">
      <alignment horizontal="left" vertical="center"/>
    </xf>
    <xf numFmtId="0" fontId="2" fillId="0" borderId="0" xfId="0" applyFont="1" applyProtection="1">
      <alignment vertical="center"/>
      <protection locked="0"/>
    </xf>
    <xf numFmtId="0" fontId="11" fillId="0" borderId="0" xfId="0" applyFont="1">
      <alignment vertical="center"/>
    </xf>
    <xf numFmtId="0" fontId="9" fillId="0" borderId="0" xfId="0" applyFont="1">
      <alignment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0" fillId="0" borderId="10" xfId="0" applyBorder="1" applyProtection="1">
      <alignment vertical="center"/>
      <protection locked="0"/>
    </xf>
    <xf numFmtId="0" fontId="2" fillId="0" borderId="4" xfId="0" applyFont="1" applyBorder="1" applyAlignment="1">
      <alignment horizontal="center" vertical="top"/>
    </xf>
    <xf numFmtId="0" fontId="9" fillId="0" borderId="4" xfId="0" applyFont="1" applyBorder="1">
      <alignment vertical="center"/>
    </xf>
    <xf numFmtId="0" fontId="9" fillId="0" borderId="2" xfId="0" applyFont="1" applyBorder="1">
      <alignment vertical="center"/>
    </xf>
    <xf numFmtId="0" fontId="9" fillId="0" borderId="3" xfId="0" applyFont="1" applyBorder="1">
      <alignment vertical="center"/>
    </xf>
    <xf numFmtId="0" fontId="10" fillId="0" borderId="0" xfId="0" applyFont="1" applyAlignment="1">
      <alignment horizontal="left" vertical="center"/>
    </xf>
    <xf numFmtId="0" fontId="2" fillId="0" borderId="4" xfId="0" applyFont="1" applyBorder="1" applyAlignment="1">
      <alignment horizontal="left" vertical="top"/>
    </xf>
    <xf numFmtId="0" fontId="9" fillId="0" borderId="0" xfId="0" applyFont="1" applyAlignment="1" applyProtection="1">
      <alignment horizontal="left" vertical="center"/>
      <protection locked="0"/>
    </xf>
    <xf numFmtId="0" fontId="9" fillId="0" borderId="1" xfId="0" applyFont="1" applyBorder="1">
      <alignment vertical="center"/>
    </xf>
    <xf numFmtId="0" fontId="9" fillId="0" borderId="3" xfId="0" applyFont="1" applyBorder="1" applyAlignment="1">
      <alignment horizontal="center" vertical="center"/>
    </xf>
    <xf numFmtId="0" fontId="2" fillId="0" borderId="2" xfId="0" applyFont="1" applyBorder="1" applyAlignment="1">
      <alignment horizontal="center"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2" xfId="0" applyFont="1" applyBorder="1">
      <alignment vertical="center"/>
    </xf>
    <xf numFmtId="0" fontId="15" fillId="0" borderId="20" xfId="0" applyFont="1" applyBorder="1">
      <alignment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xf>
    <xf numFmtId="0" fontId="22" fillId="0" borderId="35"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45" xfId="0" applyFont="1" applyBorder="1" applyAlignment="1">
      <alignment horizontal="center" vertical="center"/>
    </xf>
    <xf numFmtId="0" fontId="0" fillId="0" borderId="31" xfId="0"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2" fillId="0" borderId="4" xfId="0" applyFont="1" applyBorder="1" applyAlignment="1">
      <alignment horizontal="center" vertical="center"/>
    </xf>
    <xf numFmtId="0" fontId="28" fillId="0" borderId="0" xfId="0" applyFont="1">
      <alignment vertical="center"/>
    </xf>
    <xf numFmtId="0" fontId="26" fillId="0" borderId="0" xfId="0" applyFont="1" applyAlignment="1">
      <alignment horizontal="justify" vertical="center"/>
    </xf>
    <xf numFmtId="0" fontId="26" fillId="0" borderId="0" xfId="0" applyFont="1" applyAlignment="1">
      <alignment horizontal="justify" vertical="center" wrapText="1"/>
    </xf>
    <xf numFmtId="0" fontId="26" fillId="0" borderId="9" xfId="0" applyFont="1" applyBorder="1" applyAlignment="1">
      <alignment horizontal="center" vertical="center" wrapText="1"/>
    </xf>
    <xf numFmtId="0" fontId="26" fillId="0" borderId="15" xfId="0" applyFont="1" applyBorder="1" applyAlignment="1">
      <alignment horizontal="center" vertical="center" wrapText="1"/>
    </xf>
    <xf numFmtId="0" fontId="31" fillId="0" borderId="9" xfId="0" applyFont="1" applyBorder="1" applyAlignment="1">
      <alignment horizontal="center" vertical="center" wrapText="1"/>
    </xf>
    <xf numFmtId="0" fontId="26" fillId="0" borderId="0" xfId="0" applyFont="1">
      <alignment vertical="center"/>
    </xf>
    <xf numFmtId="0" fontId="35" fillId="0" borderId="9" xfId="0" applyFont="1" applyBorder="1" applyAlignment="1">
      <alignment horizontal="center" vertical="center" wrapText="1"/>
    </xf>
    <xf numFmtId="0" fontId="35" fillId="0" borderId="15" xfId="0" applyFont="1" applyBorder="1" applyAlignment="1">
      <alignment horizontal="center" vertical="center" wrapText="1"/>
    </xf>
    <xf numFmtId="0" fontId="2" fillId="0" borderId="4" xfId="0" applyFont="1" applyBorder="1">
      <alignment vertical="center"/>
    </xf>
    <xf numFmtId="0" fontId="0" fillId="0" borderId="10" xfId="0" applyBorder="1">
      <alignment vertical="center"/>
    </xf>
    <xf numFmtId="0" fontId="26" fillId="0" borderId="0" xfId="0" applyFont="1" applyAlignment="1">
      <alignment horizontal="center" vertical="center" wrapText="1"/>
    </xf>
    <xf numFmtId="0" fontId="8" fillId="0" borderId="0" xfId="0" applyFont="1" applyAlignment="1">
      <alignment horizontal="left" vertical="center"/>
    </xf>
    <xf numFmtId="0" fontId="13" fillId="0" borderId="4" xfId="0" applyFont="1" applyBorder="1" applyAlignment="1">
      <alignment horizontal="left" vertical="center"/>
    </xf>
    <xf numFmtId="0" fontId="13" fillId="0" borderId="4" xfId="0" applyFont="1" applyBorder="1">
      <alignment vertical="center"/>
    </xf>
    <xf numFmtId="0" fontId="26" fillId="0" borderId="0" xfId="0" applyFont="1" applyAlignment="1">
      <alignment horizontal="justify" vertical="center" wrapText="1"/>
    </xf>
    <xf numFmtId="0" fontId="29" fillId="0" borderId="0" xfId="0" applyFont="1" applyAlignment="1">
      <alignment horizontal="justify" vertical="center" wrapText="1"/>
    </xf>
    <xf numFmtId="0" fontId="29" fillId="0" borderId="11" xfId="0" applyFont="1" applyBorder="1" applyAlignment="1">
      <alignment horizontal="justify" vertical="center" wrapText="1"/>
    </xf>
    <xf numFmtId="0" fontId="26" fillId="0" borderId="0" xfId="0" applyFont="1" applyAlignment="1">
      <alignment horizontal="left" vertical="center"/>
    </xf>
    <xf numFmtId="0" fontId="29" fillId="0" borderId="0" xfId="0" applyFont="1" applyAlignment="1">
      <alignment horizontal="left" vertical="center" wrapText="1"/>
    </xf>
    <xf numFmtId="0" fontId="8" fillId="0" borderId="0" xfId="0" applyFont="1" applyAlignment="1">
      <alignment horizontal="justify" vertical="center" wrapText="1"/>
    </xf>
    <xf numFmtId="0" fontId="26" fillId="0" borderId="1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0" xfId="0" applyFont="1" applyAlignment="1">
      <alignment horizontal="justify" vertical="center"/>
    </xf>
    <xf numFmtId="0" fontId="26" fillId="0" borderId="0" xfId="0" applyFont="1" applyAlignment="1">
      <alignment horizontal="left" vertical="center" wrapText="1"/>
    </xf>
    <xf numFmtId="0" fontId="27" fillId="0" borderId="0" xfId="0" applyFont="1" applyAlignment="1">
      <alignment horizontal="justify" vertical="center" wrapText="1"/>
    </xf>
    <xf numFmtId="0" fontId="35" fillId="0" borderId="0" xfId="0" applyFont="1" applyAlignment="1">
      <alignment horizontal="justify" vertical="center" wrapText="1"/>
    </xf>
    <xf numFmtId="0" fontId="26" fillId="0" borderId="0" xfId="0" applyFont="1" applyAlignment="1">
      <alignment horizontal="center" vertical="center"/>
    </xf>
    <xf numFmtId="0" fontId="29" fillId="0" borderId="0" xfId="0" applyFont="1" applyAlignment="1">
      <alignment horizontal="left" vertical="center"/>
    </xf>
    <xf numFmtId="0" fontId="2" fillId="0" borderId="4" xfId="0" applyFont="1" applyBorder="1" applyAlignment="1">
      <alignment horizontal="center" vertical="center"/>
    </xf>
    <xf numFmtId="0" fontId="9" fillId="0" borderId="4" xfId="0" applyFont="1" applyBorder="1">
      <alignment vertical="center"/>
    </xf>
    <xf numFmtId="0" fontId="9" fillId="0" borderId="1" xfId="0" applyFont="1" applyBorder="1">
      <alignment vertical="center"/>
    </xf>
    <xf numFmtId="0" fontId="10" fillId="0" borderId="0" xfId="0" applyFont="1" applyAlignment="1">
      <alignment horizontal="left" vertical="center"/>
    </xf>
    <xf numFmtId="0" fontId="9" fillId="0" borderId="0" xfId="0" applyFont="1">
      <alignment vertical="center"/>
    </xf>
    <xf numFmtId="0" fontId="9" fillId="0" borderId="4" xfId="0" applyFont="1" applyBorder="1" applyAlignment="1" applyProtection="1">
      <alignment horizontal="left" vertical="center"/>
      <protection locked="0"/>
    </xf>
    <xf numFmtId="0" fontId="5" fillId="0" borderId="7" xfId="0" applyFont="1" applyBorder="1">
      <alignment vertical="center"/>
    </xf>
    <xf numFmtId="0" fontId="5"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2" fillId="0" borderId="1"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2" fillId="0" borderId="4" xfId="0" applyFont="1" applyBorder="1" applyAlignment="1">
      <alignment horizontal="right" vertical="center"/>
    </xf>
    <xf numFmtId="0" fontId="0" fillId="0" borderId="4" xfId="0" applyBorder="1">
      <alignment vertical="center"/>
    </xf>
    <xf numFmtId="0" fontId="2" fillId="0" borderId="4" xfId="0" applyFont="1" applyBorder="1" applyProtection="1">
      <alignment vertical="center"/>
      <protection locked="0"/>
    </xf>
    <xf numFmtId="0" fontId="0" fillId="0" borderId="4" xfId="0" applyBorder="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0" borderId="2" xfId="0" applyFont="1" applyBorder="1">
      <alignment vertical="center"/>
    </xf>
    <xf numFmtId="0" fontId="2" fillId="0" borderId="3" xfId="0" applyFont="1" applyBorder="1">
      <alignment vertical="center"/>
    </xf>
    <xf numFmtId="0" fontId="2" fillId="0" borderId="5"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pplyAlignment="1" applyProtection="1">
      <alignment horizontal="left" vertical="center"/>
      <protection locked="0"/>
    </xf>
    <xf numFmtId="0" fontId="13" fillId="0" borderId="4" xfId="0" applyFont="1" applyBorder="1" applyAlignment="1">
      <alignment horizontal="left" vertical="center"/>
    </xf>
    <xf numFmtId="0" fontId="13" fillId="0" borderId="4" xfId="0" applyFont="1" applyBorder="1">
      <alignment vertical="center"/>
    </xf>
    <xf numFmtId="0" fontId="2" fillId="0" borderId="4" xfId="0" applyFont="1" applyBorder="1">
      <alignment vertical="center"/>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2" fillId="0" borderId="0" xfId="0" applyFont="1" applyAlignment="1">
      <alignment horizontal="right"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2" fillId="0" borderId="1" xfId="0" applyFont="1" applyBorder="1" applyAlignment="1">
      <alignment horizontal="center" vertical="center" wrapText="1"/>
    </xf>
    <xf numFmtId="49" fontId="13" fillId="0" borderId="1" xfId="0" applyNumberFormat="1" applyFont="1" applyBorder="1" applyAlignment="1" applyProtection="1">
      <alignment horizontal="left" vertical="center"/>
      <protection locked="0"/>
    </xf>
    <xf numFmtId="49" fontId="13" fillId="0" borderId="2"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0" fontId="9" fillId="0" borderId="3" xfId="0" applyFont="1" applyBorder="1" applyAlignment="1">
      <alignment horizontal="center" vertical="center"/>
    </xf>
    <xf numFmtId="0" fontId="3" fillId="0" borderId="0" xfId="0" applyFont="1">
      <alignment vertical="center"/>
    </xf>
    <xf numFmtId="0" fontId="9" fillId="0" borderId="0" xfId="0" applyFont="1" applyAlignment="1">
      <alignment horizontal="left" vertical="center"/>
    </xf>
    <xf numFmtId="49" fontId="13" fillId="0" borderId="4" xfId="0" applyNumberFormat="1" applyFont="1" applyBorder="1" applyAlignment="1" applyProtection="1">
      <alignment horizontal="left" vertical="center"/>
      <protection locked="0"/>
    </xf>
    <xf numFmtId="0" fontId="2" fillId="0" borderId="4" xfId="0" applyFont="1" applyBorder="1" applyAlignment="1">
      <alignment horizontal="left" vertical="center"/>
    </xf>
    <xf numFmtId="0" fontId="11" fillId="0" borderId="4"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1" fillId="0" borderId="13"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0" fillId="0" borderId="4" xfId="0" applyBorder="1" applyAlignment="1">
      <alignment horizontal="center" vertical="center"/>
    </xf>
    <xf numFmtId="0" fontId="15" fillId="0" borderId="0" xfId="0" applyFont="1" applyAlignment="1">
      <alignment horizontal="left" vertical="center"/>
    </xf>
    <xf numFmtId="0" fontId="2" fillId="0" borderId="4" xfId="0" applyFont="1" applyBorder="1" applyAlignment="1" applyProtection="1">
      <alignment horizontal="left" vertical="center"/>
      <protection locked="0"/>
    </xf>
    <xf numFmtId="0" fontId="9"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 fillId="0" borderId="4" xfId="0" applyFont="1" applyBorder="1" applyAlignment="1">
      <alignment horizontal="center" vertical="top"/>
    </xf>
    <xf numFmtId="0" fontId="2" fillId="0" borderId="1" xfId="0" applyFont="1" applyBorder="1" applyAlignment="1">
      <alignment horizontal="center" vertical="top"/>
    </xf>
    <xf numFmtId="0" fontId="2" fillId="0" borderId="4" xfId="0" applyFont="1" applyBorder="1" applyAlignment="1" applyProtection="1">
      <alignment horizontal="left" vertical="top"/>
      <protection locked="0"/>
    </xf>
    <xf numFmtId="0" fontId="2" fillId="0" borderId="4" xfId="0" applyFont="1" applyBorder="1" applyAlignment="1">
      <alignment horizontal="left" vertical="top"/>
    </xf>
    <xf numFmtId="0" fontId="2" fillId="0" borderId="5" xfId="0" applyFont="1" applyBorder="1" applyAlignment="1">
      <alignment horizontal="center" vertical="top"/>
    </xf>
    <xf numFmtId="0" fontId="9" fillId="0" borderId="5" xfId="0" applyFont="1" applyBorder="1" applyAlignment="1">
      <alignment horizontal="center" vertical="top"/>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pplyProtection="1">
      <alignment horizontal="left" vertical="top"/>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pplyProtection="1">
      <alignment horizontal="left" vertical="center" wrapText="1" shrinkToFit="1"/>
      <protection locked="0"/>
    </xf>
    <xf numFmtId="0" fontId="18" fillId="0" borderId="14" xfId="0" applyFont="1" applyBorder="1" applyAlignment="1" applyProtection="1">
      <alignment horizontal="left" vertical="center" wrapText="1"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cellXfs>
  <cellStyles count="1">
    <cellStyle name="標準" xfId="0" builtinId="0"/>
  </cellStyles>
  <dxfs count="14">
    <dxf>
      <fill>
        <patternFill>
          <bgColor theme="2"/>
        </patternFill>
      </fill>
    </dxf>
    <dxf>
      <fill>
        <patternFill>
          <bgColor theme="2"/>
        </patternFill>
      </fill>
    </dxf>
    <dxf>
      <fill>
        <patternFill>
          <bgColor theme="2"/>
        </patternFill>
      </fill>
    </dxf>
    <dxf>
      <fill>
        <patternFill>
          <bgColor theme="2"/>
        </patternFill>
      </fill>
    </dxf>
    <dxf>
      <fill>
        <patternFill>
          <bgColor theme="1" tint="0.34998626667073579"/>
        </patternFill>
      </fill>
    </dxf>
    <dxf>
      <font>
        <color auto="1"/>
      </font>
      <fill>
        <patternFill>
          <bgColor theme="1" tint="0.34998626667073579"/>
        </patternFill>
      </fill>
    </dxf>
    <dxf>
      <fill>
        <patternFill>
          <bgColor theme="1" tint="0.34998626667073579"/>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1" tint="0.34998626667073579"/>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sheet1!$B$39"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4562475</xdr:colOff>
      <xdr:row>0</xdr:row>
      <xdr:rowOff>28575</xdr:rowOff>
    </xdr:from>
    <xdr:to>
      <xdr:col>3</xdr:col>
      <xdr:colOff>981075</xdr:colOff>
      <xdr:row>0</xdr:row>
      <xdr:rowOff>314325</xdr:rowOff>
    </xdr:to>
    <xdr:pic>
      <xdr:nvPicPr>
        <xdr:cNvPr id="2" name="図 1" descr="ulvac_logo-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349" b="32922"/>
        <a:stretch>
          <a:fillRect/>
        </a:stretch>
      </xdr:blipFill>
      <xdr:spPr bwMode="auto">
        <a:xfrm>
          <a:off x="7839075" y="28575"/>
          <a:ext cx="1276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4562475</xdr:colOff>
      <xdr:row>0</xdr:row>
      <xdr:rowOff>28575</xdr:rowOff>
    </xdr:from>
    <xdr:to>
      <xdr:col>3</xdr:col>
      <xdr:colOff>981075</xdr:colOff>
      <xdr:row>0</xdr:row>
      <xdr:rowOff>314325</xdr:rowOff>
    </xdr:to>
    <xdr:pic>
      <xdr:nvPicPr>
        <xdr:cNvPr id="3" name="図 2" descr="ulvac_logo-1">
          <a:extLst>
            <a:ext uri="{FF2B5EF4-FFF2-40B4-BE49-F238E27FC236}">
              <a16:creationId xmlns:a16="http://schemas.microsoft.com/office/drawing/2014/main" id="{A1F4323B-FB16-4AC8-BE75-C35C945513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349" b="32922"/>
        <a:stretch>
          <a:fillRect/>
        </a:stretch>
      </xdr:blipFill>
      <xdr:spPr bwMode="auto">
        <a:xfrm>
          <a:off x="8408670" y="26670"/>
          <a:ext cx="131445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4</xdr:col>
          <xdr:colOff>104775</xdr:colOff>
          <xdr:row>60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23</xdr:row>
          <xdr:rowOff>0</xdr:rowOff>
        </xdr:from>
        <xdr:to>
          <xdr:col>33</xdr:col>
          <xdr:colOff>0</xdr:colOff>
          <xdr:row>24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6</xdr:col>
          <xdr:colOff>0</xdr:colOff>
          <xdr:row>44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58</xdr:row>
          <xdr:rowOff>209550</xdr:rowOff>
        </xdr:from>
        <xdr:to>
          <xdr:col>5</xdr:col>
          <xdr:colOff>57150</xdr:colOff>
          <xdr:row>59</xdr:row>
          <xdr:rowOff>285750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23</xdr:row>
          <xdr:rowOff>0</xdr:rowOff>
        </xdr:from>
        <xdr:to>
          <xdr:col>32</xdr:col>
          <xdr:colOff>133350</xdr:colOff>
          <xdr:row>24</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180975</xdr:rowOff>
        </xdr:from>
        <xdr:to>
          <xdr:col>5</xdr:col>
          <xdr:colOff>95250</xdr:colOff>
          <xdr:row>44</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依頼者と同じ場合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44"/>
  <sheetViews>
    <sheetView showGridLines="0" tabSelected="1" view="pageLayout" zoomScaleNormal="100" zoomScaleSheetLayoutView="100" workbookViewId="0">
      <selection sqref="A1:D1"/>
    </sheetView>
  </sheetViews>
  <sheetFormatPr defaultColWidth="8.75" defaultRowHeight="15" x14ac:dyDescent="0.4"/>
  <cols>
    <col min="1" max="1" width="11.125" style="58" customWidth="1"/>
    <col min="2" max="2" width="38.75" style="58" customWidth="1"/>
    <col min="3" max="3" width="70.375" style="58" bestFit="1" customWidth="1"/>
    <col min="4" max="4" width="11.25" style="58" customWidth="1"/>
    <col min="5" max="16384" width="8.75" style="58"/>
  </cols>
  <sheetData>
    <row r="1" spans="1:4" ht="25.5" customHeight="1" x14ac:dyDescent="0.4">
      <c r="A1" s="84" t="s">
        <v>0</v>
      </c>
      <c r="B1" s="84"/>
      <c r="C1" s="84"/>
      <c r="D1" s="84"/>
    </row>
    <row r="2" spans="1:4" x14ac:dyDescent="0.4">
      <c r="A2" s="59"/>
    </row>
    <row r="3" spans="1:4" x14ac:dyDescent="0.4">
      <c r="A3" s="86" t="s">
        <v>253</v>
      </c>
      <c r="B3" s="86"/>
      <c r="C3" s="86"/>
      <c r="D3" s="86"/>
    </row>
    <row r="4" spans="1:4" x14ac:dyDescent="0.4">
      <c r="A4" s="74" t="s">
        <v>1</v>
      </c>
      <c r="B4" s="74"/>
      <c r="C4" s="74"/>
      <c r="D4" s="74"/>
    </row>
    <row r="5" spans="1:4" ht="18.75" customHeight="1" x14ac:dyDescent="0.4">
      <c r="A5" s="83" t="s">
        <v>254</v>
      </c>
      <c r="B5" s="83"/>
      <c r="C5" s="83"/>
      <c r="D5" s="83"/>
    </row>
    <row r="6" spans="1:4" ht="18.75" customHeight="1" x14ac:dyDescent="0.4">
      <c r="A6" s="83" t="s">
        <v>255</v>
      </c>
      <c r="B6" s="83"/>
      <c r="C6" s="83"/>
      <c r="D6" s="83"/>
    </row>
    <row r="7" spans="1:4" ht="18.75" customHeight="1" x14ac:dyDescent="0.4">
      <c r="A7" s="85" t="s">
        <v>256</v>
      </c>
      <c r="B7" s="73"/>
      <c r="C7" s="73"/>
      <c r="D7" s="73"/>
    </row>
    <row r="8" spans="1:4" x14ac:dyDescent="0.4">
      <c r="A8" s="73"/>
      <c r="B8" s="73"/>
      <c r="C8" s="73"/>
      <c r="D8" s="73"/>
    </row>
    <row r="9" spans="1:4" x14ac:dyDescent="0.4">
      <c r="A9" s="87" t="s">
        <v>257</v>
      </c>
      <c r="B9" s="87"/>
      <c r="C9" s="87"/>
      <c r="D9" s="87"/>
    </row>
    <row r="10" spans="1:4" x14ac:dyDescent="0.4">
      <c r="A10" s="82" t="s">
        <v>258</v>
      </c>
      <c r="B10" s="82"/>
      <c r="C10" s="82"/>
    </row>
    <row r="11" spans="1:4" x14ac:dyDescent="0.4">
      <c r="A11" s="59"/>
    </row>
    <row r="12" spans="1:4" ht="19.149999999999999" customHeight="1" thickBot="1" x14ac:dyDescent="0.45">
      <c r="A12" s="75" t="s">
        <v>2</v>
      </c>
      <c r="B12" s="75"/>
      <c r="C12" s="75"/>
      <c r="D12" s="75"/>
    </row>
    <row r="13" spans="1:4" ht="18.600000000000001" customHeight="1" thickBot="1" x14ac:dyDescent="0.45">
      <c r="A13" s="61" t="s">
        <v>259</v>
      </c>
      <c r="B13" s="61" t="s">
        <v>260</v>
      </c>
      <c r="C13" s="61" t="s">
        <v>261</v>
      </c>
      <c r="D13" s="61" t="s">
        <v>262</v>
      </c>
    </row>
    <row r="14" spans="1:4" ht="18.600000000000001" customHeight="1" thickBot="1" x14ac:dyDescent="0.45">
      <c r="A14" s="79" t="s">
        <v>263</v>
      </c>
      <c r="B14" s="61" t="s">
        <v>264</v>
      </c>
      <c r="C14" s="63" t="s">
        <v>289</v>
      </c>
      <c r="D14" s="79" t="s">
        <v>265</v>
      </c>
    </row>
    <row r="15" spans="1:4" ht="18.600000000000001" customHeight="1" thickBot="1" x14ac:dyDescent="0.45">
      <c r="A15" s="80"/>
      <c r="B15" s="62" t="s">
        <v>266</v>
      </c>
      <c r="C15" s="63" t="s">
        <v>288</v>
      </c>
      <c r="D15" s="80"/>
    </row>
    <row r="16" spans="1:4" ht="17.25" thickBot="1" x14ac:dyDescent="0.45">
      <c r="A16" s="80"/>
      <c r="B16" s="66" t="s">
        <v>290</v>
      </c>
      <c r="C16" s="61" t="s">
        <v>267</v>
      </c>
      <c r="D16" s="80"/>
    </row>
    <row r="17" spans="1:4" ht="32.450000000000003" customHeight="1" thickBot="1" x14ac:dyDescent="0.45">
      <c r="A17" s="80"/>
      <c r="B17" s="61" t="s">
        <v>268</v>
      </c>
      <c r="C17" s="65" t="s">
        <v>269</v>
      </c>
      <c r="D17" s="80"/>
    </row>
    <row r="18" spans="1:4" ht="18.600000000000001" customHeight="1" thickBot="1" x14ac:dyDescent="0.45">
      <c r="A18" s="81"/>
      <c r="B18" s="61" t="s">
        <v>270</v>
      </c>
      <c r="C18" s="61" t="s">
        <v>271</v>
      </c>
      <c r="D18" s="81"/>
    </row>
    <row r="19" spans="1:4" ht="18.600000000000001" customHeight="1" thickBot="1" x14ac:dyDescent="0.45">
      <c r="A19" s="61" t="s">
        <v>272</v>
      </c>
      <c r="B19" s="61" t="s">
        <v>273</v>
      </c>
      <c r="C19" s="61" t="s">
        <v>274</v>
      </c>
      <c r="D19" s="61" t="s">
        <v>275</v>
      </c>
    </row>
    <row r="20" spans="1:4" ht="18.600000000000001" customHeight="1" x14ac:dyDescent="0.4">
      <c r="A20" s="70" t="s">
        <v>299</v>
      </c>
      <c r="B20" s="69"/>
      <c r="C20" s="69"/>
      <c r="D20" s="69"/>
    </row>
    <row r="21" spans="1:4" ht="18.600000000000001" customHeight="1" x14ac:dyDescent="0.4"/>
    <row r="22" spans="1:4" ht="18.600000000000001" customHeight="1" x14ac:dyDescent="0.4">
      <c r="A22" s="74" t="s">
        <v>5</v>
      </c>
      <c r="B22" s="74"/>
      <c r="C22" s="74"/>
      <c r="D22" s="74"/>
    </row>
    <row r="23" spans="1:4" ht="18.600000000000001" customHeight="1" x14ac:dyDescent="0.4">
      <c r="A23" s="82" t="s">
        <v>276</v>
      </c>
      <c r="B23" s="82"/>
      <c r="C23" s="82"/>
      <c r="D23" s="82"/>
    </row>
    <row r="24" spans="1:4" ht="18.600000000000001" customHeight="1" x14ac:dyDescent="0.4">
      <c r="A24" s="82" t="s">
        <v>277</v>
      </c>
      <c r="B24" s="82"/>
      <c r="C24" s="82"/>
      <c r="D24" s="82"/>
    </row>
    <row r="25" spans="1:4" ht="18.600000000000001" customHeight="1" x14ac:dyDescent="0.4">
      <c r="A25" s="76" t="s">
        <v>278</v>
      </c>
      <c r="B25" s="76"/>
      <c r="C25" s="76"/>
      <c r="D25" s="76"/>
    </row>
    <row r="26" spans="1:4" ht="18.600000000000001" customHeight="1" x14ac:dyDescent="0.4">
      <c r="A26" s="76" t="s">
        <v>279</v>
      </c>
      <c r="B26" s="76"/>
      <c r="C26" s="76"/>
      <c r="D26" s="76"/>
    </row>
    <row r="27" spans="1:4" ht="18.600000000000001" customHeight="1" x14ac:dyDescent="0.4">
      <c r="A27" s="73" t="s">
        <v>280</v>
      </c>
      <c r="B27" s="73"/>
      <c r="C27" s="73"/>
      <c r="D27" s="73"/>
    </row>
    <row r="28" spans="1:4" ht="18.600000000000001" customHeight="1" x14ac:dyDescent="0.4">
      <c r="A28" s="60"/>
    </row>
    <row r="29" spans="1:4" ht="18.600000000000001" customHeight="1" x14ac:dyDescent="0.4">
      <c r="A29" s="74" t="s">
        <v>6</v>
      </c>
      <c r="B29" s="74"/>
      <c r="C29" s="74"/>
      <c r="D29" s="74"/>
    </row>
    <row r="30" spans="1:4" ht="32.450000000000003" customHeight="1" x14ac:dyDescent="0.4">
      <c r="A30" s="78" t="s">
        <v>302</v>
      </c>
      <c r="B30" s="73"/>
      <c r="C30" s="73"/>
      <c r="D30" s="73"/>
    </row>
    <row r="31" spans="1:4" ht="32.65" customHeight="1" x14ac:dyDescent="0.4">
      <c r="A31" s="78" t="s">
        <v>304</v>
      </c>
      <c r="B31" s="73"/>
      <c r="C31" s="73"/>
      <c r="D31" s="73"/>
    </row>
    <row r="32" spans="1:4" ht="32.65" customHeight="1" x14ac:dyDescent="0.4">
      <c r="A32" s="85" t="s">
        <v>303</v>
      </c>
      <c r="B32" s="73"/>
      <c r="C32" s="73"/>
      <c r="D32" s="73"/>
    </row>
    <row r="33" spans="1:4" ht="18.600000000000001" customHeight="1" x14ac:dyDescent="0.4">
      <c r="A33" s="73" t="s">
        <v>281</v>
      </c>
      <c r="B33" s="73"/>
      <c r="C33" s="73"/>
      <c r="D33" s="73"/>
    </row>
    <row r="34" spans="1:4" x14ac:dyDescent="0.4">
      <c r="A34" s="83" t="s">
        <v>282</v>
      </c>
      <c r="B34" s="83"/>
      <c r="C34" s="83"/>
      <c r="D34" s="83"/>
    </row>
    <row r="35" spans="1:4" ht="18.600000000000001" customHeight="1" x14ac:dyDescent="0.4">
      <c r="A35" s="82"/>
      <c r="B35" s="82"/>
      <c r="C35" s="82"/>
      <c r="D35" s="82"/>
    </row>
    <row r="36" spans="1:4" ht="18.600000000000001" customHeight="1" x14ac:dyDescent="0.4">
      <c r="A36" s="74" t="s">
        <v>7</v>
      </c>
      <c r="B36" s="74"/>
      <c r="C36" s="74"/>
      <c r="D36" s="74"/>
    </row>
    <row r="37" spans="1:4" ht="18.600000000000001" customHeight="1" x14ac:dyDescent="0.4">
      <c r="A37" s="73" t="s">
        <v>283</v>
      </c>
      <c r="B37" s="73"/>
      <c r="C37" s="73"/>
      <c r="D37" s="73"/>
    </row>
    <row r="38" spans="1:4" ht="18.600000000000001" customHeight="1" x14ac:dyDescent="0.4">
      <c r="A38" s="60"/>
    </row>
    <row r="39" spans="1:4" ht="18.600000000000001" customHeight="1" x14ac:dyDescent="0.4">
      <c r="A39" s="77" t="s">
        <v>284</v>
      </c>
      <c r="B39" s="77"/>
      <c r="C39" s="77"/>
      <c r="D39" s="77"/>
    </row>
    <row r="40" spans="1:4" ht="18.600000000000001" customHeight="1" x14ac:dyDescent="0.4">
      <c r="A40" s="73" t="s">
        <v>285</v>
      </c>
      <c r="B40" s="73"/>
      <c r="C40" s="73"/>
      <c r="D40" s="73"/>
    </row>
    <row r="41" spans="1:4" ht="18.600000000000001" customHeight="1" x14ac:dyDescent="0.4">
      <c r="A41" s="59"/>
    </row>
    <row r="42" spans="1:4" ht="18.600000000000001" customHeight="1" x14ac:dyDescent="0.4">
      <c r="A42" s="74" t="s">
        <v>252</v>
      </c>
      <c r="B42" s="74"/>
      <c r="C42" s="74"/>
      <c r="D42" s="74"/>
    </row>
    <row r="43" spans="1:4" ht="18.600000000000001" customHeight="1" x14ac:dyDescent="0.4">
      <c r="A43" s="73" t="s">
        <v>286</v>
      </c>
      <c r="B43" s="73"/>
      <c r="C43" s="73"/>
      <c r="D43" s="73"/>
    </row>
    <row r="44" spans="1:4" ht="18.600000000000001" customHeight="1" x14ac:dyDescent="0.4">
      <c r="A44" s="59"/>
      <c r="D44" s="64" t="s">
        <v>287</v>
      </c>
    </row>
  </sheetData>
  <sheetProtection algorithmName="SHA-512" hashValue="u6Uh7OGOELjx31LjUOsQ58IdARCi+wIn25nFLdS/INSn7ebRb4EyZbrVcj01l6PhMFp1GKNtwTM9GLyywvqrng==" saltValue="O2rL8Y2RmPLI49/ZCmE5hw==" spinCount="100000" sheet="1" objects="1" scenarios="1"/>
  <mergeCells count="31">
    <mergeCell ref="A9:D9"/>
    <mergeCell ref="A24:D24"/>
    <mergeCell ref="A33:D33"/>
    <mergeCell ref="A32:D32"/>
    <mergeCell ref="A22:D22"/>
    <mergeCell ref="A23:D23"/>
    <mergeCell ref="A29:D29"/>
    <mergeCell ref="A30:D30"/>
    <mergeCell ref="A10:C10"/>
    <mergeCell ref="A1:D1"/>
    <mergeCell ref="A4:D4"/>
    <mergeCell ref="A5:D5"/>
    <mergeCell ref="A7:D7"/>
    <mergeCell ref="A8:D8"/>
    <mergeCell ref="A3:D3"/>
    <mergeCell ref="A6:D6"/>
    <mergeCell ref="A43:D43"/>
    <mergeCell ref="A42:D42"/>
    <mergeCell ref="A12:D12"/>
    <mergeCell ref="A25:D25"/>
    <mergeCell ref="A26:D26"/>
    <mergeCell ref="A39:D39"/>
    <mergeCell ref="A31:D31"/>
    <mergeCell ref="A14:A18"/>
    <mergeCell ref="D14:D18"/>
    <mergeCell ref="A27:D27"/>
    <mergeCell ref="A37:D37"/>
    <mergeCell ref="A40:D40"/>
    <mergeCell ref="A35:D35"/>
    <mergeCell ref="A36:D36"/>
    <mergeCell ref="A34:D34"/>
  </mergeCells>
  <phoneticPr fontId="1"/>
  <pageMargins left="0.74803149606299213" right="0.74803149606299213" top="0.98425196850393704" bottom="0.98425196850393704" header="0.31496062992125984" footer="0.31496062992125984"/>
  <pageSetup paperSize="9" scale="84" orientation="landscape" r:id="rId1"/>
  <headerFooter scaleWithDoc="0" alignWithMargins="0">
    <oddHeader>&amp;R
MSC18-E001-12</oddHeader>
  </headerFooter>
  <rowBreaks count="1" manualBreakCount="1">
    <brk id="28"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61"/>
  <sheetViews>
    <sheetView showGridLines="0" showZeros="0" view="pageLayout" zoomScaleNormal="100" zoomScaleSheetLayoutView="100" workbookViewId="0">
      <selection activeCell="D16" sqref="D16:AG16"/>
    </sheetView>
  </sheetViews>
  <sheetFormatPr defaultColWidth="2.75" defaultRowHeight="16.5" customHeight="1" x14ac:dyDescent="0.4"/>
  <cols>
    <col min="1" max="7" width="2.75" style="14"/>
    <col min="8" max="8" width="2.75" style="14" customWidth="1"/>
    <col min="9" max="35" width="2.75" style="14"/>
    <col min="36" max="36" width="6.375" style="14" bestFit="1" customWidth="1"/>
    <col min="37" max="41" width="2.75" style="14" customWidth="1"/>
    <col min="42" max="16384" width="2.75" style="14"/>
  </cols>
  <sheetData>
    <row r="1" spans="1:33" ht="16.5" customHeight="1" thickTop="1" thickBot="1" x14ac:dyDescent="0.45">
      <c r="A1" s="88" t="s">
        <v>8</v>
      </c>
      <c r="B1" s="89"/>
      <c r="C1" s="89"/>
      <c r="D1" s="89"/>
      <c r="E1" s="90"/>
      <c r="F1" s="98"/>
      <c r="G1" s="99"/>
      <c r="H1" s="99"/>
      <c r="I1" s="99"/>
      <c r="J1" s="99"/>
      <c r="K1" s="99"/>
      <c r="L1" s="100"/>
      <c r="V1" s="96" t="s">
        <v>9</v>
      </c>
      <c r="W1" s="97"/>
      <c r="X1" s="97"/>
      <c r="Y1" s="94" t="s">
        <v>10</v>
      </c>
      <c r="Z1" s="94"/>
      <c r="AA1" s="94"/>
      <c r="AB1" s="94"/>
      <c r="AC1" s="94"/>
      <c r="AD1" s="94"/>
      <c r="AE1" s="94"/>
      <c r="AF1" s="94"/>
      <c r="AG1" s="95"/>
    </row>
    <row r="2" spans="1:33" ht="16.5" customHeight="1" thickTop="1" thickBot="1" x14ac:dyDescent="0.45">
      <c r="A2" s="2"/>
      <c r="F2" s="11"/>
      <c r="G2" s="11"/>
      <c r="H2" s="11"/>
      <c r="I2" s="11"/>
      <c r="J2" s="11"/>
      <c r="K2" s="11"/>
      <c r="L2" s="11"/>
      <c r="V2" s="96" t="s">
        <v>11</v>
      </c>
      <c r="W2" s="97"/>
      <c r="X2" s="97"/>
      <c r="Y2" s="104" t="s">
        <v>10</v>
      </c>
      <c r="Z2" s="104"/>
      <c r="AA2" s="104"/>
      <c r="AB2" s="104"/>
      <c r="AC2" s="104"/>
      <c r="AD2" s="104"/>
      <c r="AE2" s="104"/>
      <c r="AF2" s="104"/>
      <c r="AG2" s="105"/>
    </row>
    <row r="3" spans="1:33" ht="16.149999999999999" customHeight="1" thickTop="1" x14ac:dyDescent="0.4">
      <c r="A3" s="91" t="s">
        <v>12</v>
      </c>
      <c r="B3" s="92"/>
      <c r="C3" s="92"/>
      <c r="D3" s="92"/>
      <c r="E3" s="92"/>
      <c r="F3" s="92"/>
      <c r="G3" s="92"/>
      <c r="H3" s="92"/>
      <c r="I3" s="92"/>
      <c r="J3" s="92"/>
      <c r="K3" s="92"/>
      <c r="L3" s="92"/>
      <c r="M3" s="92"/>
    </row>
    <row r="4" spans="1:33" ht="16.5" customHeight="1" x14ac:dyDescent="0.4">
      <c r="A4" s="22" t="s">
        <v>13</v>
      </c>
    </row>
    <row r="5" spans="1:33" ht="16.5" customHeight="1" x14ac:dyDescent="0.4">
      <c r="A5" s="88" t="s">
        <v>14</v>
      </c>
      <c r="B5" s="89"/>
      <c r="C5" s="89"/>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3" ht="16.5" customHeight="1" x14ac:dyDescent="0.4">
      <c r="A6" s="101" t="s">
        <v>15</v>
      </c>
      <c r="B6" s="102"/>
      <c r="C6" s="103"/>
      <c r="D6" s="25" t="s">
        <v>16</v>
      </c>
      <c r="E6" s="99"/>
      <c r="F6" s="99"/>
      <c r="G6" s="99"/>
      <c r="H6" s="99"/>
      <c r="I6" s="99"/>
      <c r="J6" s="99"/>
      <c r="K6" s="100"/>
      <c r="L6" s="20"/>
      <c r="M6" s="20"/>
      <c r="N6" s="20"/>
      <c r="O6" s="20"/>
      <c r="P6" s="20"/>
      <c r="Q6" s="20"/>
      <c r="R6" s="20"/>
      <c r="S6" s="20"/>
      <c r="T6" s="20"/>
      <c r="U6" s="20"/>
      <c r="V6" s="20"/>
      <c r="W6" s="20"/>
      <c r="X6" s="20"/>
      <c r="Y6" s="20"/>
      <c r="Z6" s="20"/>
      <c r="AA6" s="20"/>
      <c r="AB6" s="20"/>
      <c r="AC6" s="20"/>
      <c r="AD6" s="20"/>
      <c r="AE6" s="20"/>
      <c r="AF6" s="20"/>
      <c r="AG6" s="21"/>
    </row>
    <row r="7" spans="1:33" ht="16.5" customHeight="1" x14ac:dyDescent="0.4">
      <c r="A7" s="88" t="s">
        <v>17</v>
      </c>
      <c r="B7" s="89"/>
      <c r="C7" s="89"/>
      <c r="D7" s="98"/>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100"/>
    </row>
    <row r="8" spans="1:33" ht="16.5" customHeight="1" x14ac:dyDescent="0.4">
      <c r="A8" s="22" t="s">
        <v>18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6.5" customHeight="1" x14ac:dyDescent="0.4">
      <c r="A9" s="88" t="s">
        <v>14</v>
      </c>
      <c r="B9" s="89"/>
      <c r="C9" s="89"/>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row>
    <row r="10" spans="1:33" ht="16.5" customHeight="1" x14ac:dyDescent="0.4">
      <c r="A10" s="101" t="s">
        <v>15</v>
      </c>
      <c r="B10" s="102"/>
      <c r="C10" s="103"/>
      <c r="D10" s="25" t="s">
        <v>16</v>
      </c>
      <c r="E10" s="99"/>
      <c r="F10" s="99"/>
      <c r="G10" s="99"/>
      <c r="H10" s="99"/>
      <c r="I10" s="99"/>
      <c r="J10" s="99"/>
      <c r="K10" s="100"/>
      <c r="L10" s="20"/>
      <c r="M10" s="20"/>
      <c r="N10" s="20"/>
      <c r="O10" s="20"/>
      <c r="P10" s="20"/>
      <c r="Q10" s="20"/>
      <c r="R10" s="20"/>
      <c r="S10" s="20"/>
      <c r="T10" s="20"/>
      <c r="U10" s="20"/>
      <c r="V10" s="20"/>
      <c r="W10" s="20"/>
      <c r="X10" s="20"/>
      <c r="Y10" s="20"/>
      <c r="Z10" s="20"/>
      <c r="AA10" s="20"/>
      <c r="AB10" s="20"/>
      <c r="AC10" s="20"/>
      <c r="AD10" s="20"/>
      <c r="AE10" s="20"/>
      <c r="AF10" s="20"/>
      <c r="AG10" s="21"/>
    </row>
    <row r="11" spans="1:33" ht="16.5" customHeight="1" x14ac:dyDescent="0.4">
      <c r="A11" s="88" t="s">
        <v>17</v>
      </c>
      <c r="B11" s="89"/>
      <c r="C11" s="89"/>
      <c r="D11" s="98"/>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00"/>
    </row>
    <row r="12" spans="1:33" ht="10.9" customHeight="1" x14ac:dyDescent="0.4">
      <c r="A12" s="2"/>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6.5" customHeight="1" x14ac:dyDescent="0.4">
      <c r="A13" s="22" t="s">
        <v>19</v>
      </c>
      <c r="B13" s="22"/>
      <c r="C13" s="22"/>
      <c r="E13" s="13"/>
    </row>
    <row r="14" spans="1:33" ht="16.5" customHeight="1" x14ac:dyDescent="0.4">
      <c r="A14" s="101" t="s">
        <v>20</v>
      </c>
      <c r="B14" s="102"/>
      <c r="C14" s="10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row>
    <row r="15" spans="1:33" ht="16.5" customHeight="1" x14ac:dyDescent="0.4">
      <c r="A15" s="101" t="s">
        <v>15</v>
      </c>
      <c r="B15" s="102"/>
      <c r="C15" s="103"/>
      <c r="D15" s="25" t="s">
        <v>16</v>
      </c>
      <c r="E15" s="99"/>
      <c r="F15" s="99"/>
      <c r="G15" s="99"/>
      <c r="H15" s="99"/>
      <c r="I15" s="99"/>
      <c r="J15" s="99"/>
      <c r="K15" s="100"/>
      <c r="L15" s="20"/>
      <c r="M15" s="20"/>
      <c r="N15" s="20"/>
      <c r="O15" s="20"/>
      <c r="P15" s="20"/>
      <c r="Q15" s="20"/>
      <c r="R15" s="20"/>
      <c r="S15" s="20"/>
      <c r="T15" s="20"/>
      <c r="U15" s="20"/>
      <c r="V15" s="20"/>
      <c r="W15" s="20"/>
      <c r="X15" s="20"/>
      <c r="Y15" s="20"/>
      <c r="Z15" s="20"/>
      <c r="AA15" s="20"/>
      <c r="AB15" s="20"/>
      <c r="AC15" s="20"/>
      <c r="AD15" s="20"/>
      <c r="AE15" s="20"/>
      <c r="AF15" s="20"/>
      <c r="AG15" s="21"/>
    </row>
    <row r="16" spans="1:33" ht="16.5" customHeight="1" x14ac:dyDescent="0.4">
      <c r="A16" s="122" t="s">
        <v>17</v>
      </c>
      <c r="B16" s="153"/>
      <c r="C16" s="153"/>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row>
    <row r="17" spans="1:33" ht="16.5" customHeight="1" x14ac:dyDescent="0.4">
      <c r="A17" s="88" t="s">
        <v>21</v>
      </c>
      <c r="B17" s="89"/>
      <c r="C17" s="89"/>
      <c r="D17" s="152"/>
      <c r="E17" s="93"/>
      <c r="F17" s="93"/>
      <c r="G17" s="93"/>
      <c r="H17" s="93"/>
      <c r="I17" s="93"/>
      <c r="J17" s="93"/>
      <c r="K17" s="93"/>
      <c r="L17" s="93"/>
      <c r="M17" s="93"/>
      <c r="N17" s="93"/>
      <c r="O17" s="93"/>
      <c r="P17" s="93"/>
      <c r="Q17" s="93"/>
      <c r="R17" s="93"/>
      <c r="S17" s="93"/>
      <c r="T17" s="93"/>
      <c r="U17" s="93"/>
      <c r="V17" s="93"/>
      <c r="W17" s="88" t="s">
        <v>22</v>
      </c>
      <c r="X17" s="89"/>
      <c r="Y17" s="93"/>
      <c r="Z17" s="93"/>
      <c r="AA17" s="93"/>
      <c r="AB17" s="93"/>
      <c r="AC17" s="93"/>
      <c r="AD17" s="93"/>
      <c r="AE17" s="93"/>
      <c r="AF17" s="93"/>
      <c r="AG17" s="93"/>
    </row>
    <row r="18" spans="1:33" ht="16.5" customHeight="1" x14ac:dyDescent="0.4">
      <c r="A18" s="88" t="s">
        <v>23</v>
      </c>
      <c r="B18" s="89"/>
      <c r="C18" s="89"/>
      <c r="D18" s="152"/>
      <c r="E18" s="93"/>
      <c r="F18" s="93"/>
      <c r="G18" s="93"/>
      <c r="H18" s="93"/>
      <c r="I18" s="93"/>
      <c r="J18" s="93"/>
      <c r="K18" s="93"/>
      <c r="L18" s="93"/>
      <c r="M18" s="93"/>
      <c r="N18" s="93"/>
      <c r="O18" s="93"/>
      <c r="P18" s="93"/>
      <c r="Q18" s="93"/>
      <c r="R18" s="93"/>
      <c r="S18" s="93"/>
      <c r="T18" s="93"/>
      <c r="U18" s="93"/>
      <c r="V18" s="93"/>
      <c r="W18" s="88" t="s">
        <v>24</v>
      </c>
      <c r="X18" s="89"/>
      <c r="Y18" s="93"/>
      <c r="Z18" s="93"/>
      <c r="AA18" s="93"/>
      <c r="AB18" s="93"/>
      <c r="AC18" s="93"/>
      <c r="AD18" s="93"/>
      <c r="AE18" s="93"/>
      <c r="AF18" s="93"/>
      <c r="AG18" s="93"/>
    </row>
    <row r="19" spans="1:33" ht="10.9" customHeight="1" x14ac:dyDescent="0.4">
      <c r="A19" s="2"/>
    </row>
    <row r="20" spans="1:33" ht="16.5" customHeight="1" x14ac:dyDescent="0.4">
      <c r="A20" s="22" t="s">
        <v>25</v>
      </c>
    </row>
    <row r="21" spans="1:33" ht="16.5" customHeight="1" x14ac:dyDescent="0.4">
      <c r="A21" s="125" t="s">
        <v>3</v>
      </c>
      <c r="B21" s="126"/>
      <c r="C21" s="124" t="s">
        <v>297</v>
      </c>
      <c r="D21" s="124"/>
      <c r="E21" s="124"/>
      <c r="F21" s="124"/>
      <c r="G21" s="124"/>
      <c r="H21" s="124"/>
      <c r="I21" s="124"/>
      <c r="J21" s="71" t="s">
        <v>27</v>
      </c>
      <c r="K21" s="72"/>
      <c r="L21" s="72"/>
      <c r="M21" s="128" t="s">
        <v>28</v>
      </c>
      <c r="N21" s="129"/>
      <c r="O21" s="129"/>
      <c r="P21" s="129"/>
      <c r="Q21" s="129"/>
      <c r="R21" s="129"/>
      <c r="S21" s="129"/>
      <c r="T21" s="129"/>
      <c r="U21" s="129"/>
      <c r="V21" s="129"/>
      <c r="W21" s="129"/>
      <c r="X21" s="129"/>
      <c r="Y21" s="129"/>
      <c r="Z21" s="129"/>
      <c r="AA21" s="129"/>
      <c r="AB21" s="129"/>
      <c r="AC21" s="129"/>
      <c r="AD21" s="129"/>
      <c r="AE21" s="129"/>
      <c r="AF21" s="129"/>
      <c r="AG21" s="130"/>
    </row>
    <row r="22" spans="1:33" ht="10.9" customHeight="1" x14ac:dyDescent="0.4">
      <c r="A22" s="6"/>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75" x14ac:dyDescent="0.4">
      <c r="A23" s="67"/>
      <c r="B23" s="112" t="s">
        <v>29</v>
      </c>
      <c r="C23" s="127"/>
      <c r="D23" s="127"/>
      <c r="E23" s="127"/>
      <c r="F23" s="127"/>
      <c r="G23" s="127"/>
      <c r="H23" s="127"/>
      <c r="I23" s="127"/>
      <c r="J23" s="112" t="s">
        <v>30</v>
      </c>
      <c r="K23" s="127"/>
      <c r="L23" s="127"/>
      <c r="M23" s="127"/>
      <c r="N23" s="127"/>
      <c r="O23" s="127"/>
      <c r="P23" s="127"/>
      <c r="Q23" s="127"/>
      <c r="R23" s="127"/>
      <c r="S23" s="127"/>
      <c r="T23" s="135" t="s">
        <v>31</v>
      </c>
      <c r="U23" s="110"/>
      <c r="V23" s="110"/>
      <c r="W23" s="110"/>
      <c r="X23" s="110"/>
      <c r="Y23" s="110"/>
      <c r="Z23" s="110"/>
      <c r="AA23" s="110"/>
      <c r="AB23" s="110"/>
      <c r="AC23" s="110"/>
      <c r="AD23" s="111"/>
      <c r="AE23" s="132" t="s">
        <v>32</v>
      </c>
      <c r="AF23" s="133"/>
      <c r="AG23" s="134"/>
    </row>
    <row r="24" spans="1:33" ht="16.5" customHeight="1" x14ac:dyDescent="0.4">
      <c r="A24" s="57">
        <v>1</v>
      </c>
      <c r="B24" s="124" t="s">
        <v>28</v>
      </c>
      <c r="C24" s="124"/>
      <c r="D24" s="124"/>
      <c r="E24" s="124"/>
      <c r="F24" s="124"/>
      <c r="G24" s="124"/>
      <c r="H24" s="124"/>
      <c r="I24" s="124"/>
      <c r="J24" s="142"/>
      <c r="K24" s="142"/>
      <c r="L24" s="142"/>
      <c r="M24" s="142"/>
      <c r="N24" s="142"/>
      <c r="O24" s="142"/>
      <c r="P24" s="142"/>
      <c r="Q24" s="142"/>
      <c r="R24" s="142"/>
      <c r="S24" s="142"/>
      <c r="T24" s="136"/>
      <c r="U24" s="137"/>
      <c r="V24" s="137"/>
      <c r="W24" s="137"/>
      <c r="X24" s="137"/>
      <c r="Y24" s="137"/>
      <c r="Z24" s="137"/>
      <c r="AA24" s="137"/>
      <c r="AB24" s="137"/>
      <c r="AC24" s="137"/>
      <c r="AD24" s="138"/>
      <c r="AE24" s="101"/>
      <c r="AF24" s="110"/>
      <c r="AG24" s="111"/>
    </row>
    <row r="25" spans="1:33" ht="16.5" customHeight="1" x14ac:dyDescent="0.4">
      <c r="A25" s="57">
        <v>2</v>
      </c>
      <c r="B25" s="124"/>
      <c r="C25" s="124"/>
      <c r="D25" s="124"/>
      <c r="E25" s="124"/>
      <c r="F25" s="124"/>
      <c r="G25" s="124"/>
      <c r="H25" s="124"/>
      <c r="I25" s="124"/>
      <c r="J25" s="142"/>
      <c r="K25" s="142"/>
      <c r="L25" s="142"/>
      <c r="M25" s="142"/>
      <c r="N25" s="142"/>
      <c r="O25" s="142"/>
      <c r="P25" s="142"/>
      <c r="Q25" s="142"/>
      <c r="R25" s="142"/>
      <c r="S25" s="142"/>
      <c r="T25" s="136"/>
      <c r="U25" s="137"/>
      <c r="V25" s="137"/>
      <c r="W25" s="137"/>
      <c r="X25" s="137"/>
      <c r="Y25" s="137"/>
      <c r="Z25" s="137"/>
      <c r="AA25" s="137"/>
      <c r="AB25" s="137"/>
      <c r="AC25" s="137"/>
      <c r="AD25" s="138"/>
      <c r="AE25" s="101"/>
      <c r="AF25" s="110"/>
      <c r="AG25" s="111"/>
    </row>
    <row r="26" spans="1:33" ht="16.5" customHeight="1" x14ac:dyDescent="0.4">
      <c r="A26" s="57">
        <v>3</v>
      </c>
      <c r="B26" s="124"/>
      <c r="C26" s="124"/>
      <c r="D26" s="124"/>
      <c r="E26" s="124"/>
      <c r="F26" s="124"/>
      <c r="G26" s="124"/>
      <c r="H26" s="124"/>
      <c r="I26" s="124"/>
      <c r="J26" s="142"/>
      <c r="K26" s="142"/>
      <c r="L26" s="142"/>
      <c r="M26" s="142"/>
      <c r="N26" s="142"/>
      <c r="O26" s="142"/>
      <c r="P26" s="142"/>
      <c r="Q26" s="142"/>
      <c r="R26" s="142"/>
      <c r="S26" s="142"/>
      <c r="T26" s="136"/>
      <c r="U26" s="137"/>
      <c r="V26" s="137"/>
      <c r="W26" s="137"/>
      <c r="X26" s="137"/>
      <c r="Y26" s="137"/>
      <c r="Z26" s="137"/>
      <c r="AA26" s="137"/>
      <c r="AB26" s="137"/>
      <c r="AC26" s="137"/>
      <c r="AD26" s="138"/>
      <c r="AE26" s="101"/>
      <c r="AF26" s="110"/>
      <c r="AG26" s="111"/>
    </row>
    <row r="27" spans="1:33" ht="16.5" customHeight="1" x14ac:dyDescent="0.4">
      <c r="A27" s="57">
        <v>4</v>
      </c>
      <c r="B27" s="124"/>
      <c r="C27" s="124"/>
      <c r="D27" s="124"/>
      <c r="E27" s="124"/>
      <c r="F27" s="124"/>
      <c r="G27" s="124"/>
      <c r="H27" s="124"/>
      <c r="I27" s="124"/>
      <c r="J27" s="142"/>
      <c r="K27" s="142"/>
      <c r="L27" s="142"/>
      <c r="M27" s="142"/>
      <c r="N27" s="142"/>
      <c r="O27" s="142"/>
      <c r="P27" s="142"/>
      <c r="Q27" s="142"/>
      <c r="R27" s="142"/>
      <c r="S27" s="142"/>
      <c r="T27" s="136"/>
      <c r="U27" s="137"/>
      <c r="V27" s="137"/>
      <c r="W27" s="137"/>
      <c r="X27" s="137"/>
      <c r="Y27" s="137"/>
      <c r="Z27" s="137"/>
      <c r="AA27" s="137"/>
      <c r="AB27" s="137"/>
      <c r="AC27" s="137"/>
      <c r="AD27" s="138"/>
      <c r="AE27" s="101"/>
      <c r="AF27" s="110"/>
      <c r="AG27" s="111"/>
    </row>
    <row r="28" spans="1:33" ht="16.5" customHeight="1" x14ac:dyDescent="0.4">
      <c r="A28" s="57">
        <v>5</v>
      </c>
      <c r="B28" s="124"/>
      <c r="C28" s="124"/>
      <c r="D28" s="124"/>
      <c r="E28" s="124"/>
      <c r="F28" s="124"/>
      <c r="G28" s="124"/>
      <c r="H28" s="124"/>
      <c r="I28" s="124"/>
      <c r="J28" s="142"/>
      <c r="K28" s="142"/>
      <c r="L28" s="142"/>
      <c r="M28" s="142"/>
      <c r="N28" s="142"/>
      <c r="O28" s="142"/>
      <c r="P28" s="142"/>
      <c r="Q28" s="142"/>
      <c r="R28" s="142"/>
      <c r="S28" s="142"/>
      <c r="T28" s="136"/>
      <c r="U28" s="137"/>
      <c r="V28" s="137"/>
      <c r="W28" s="137"/>
      <c r="X28" s="137"/>
      <c r="Y28" s="137"/>
      <c r="Z28" s="137"/>
      <c r="AA28" s="137"/>
      <c r="AB28" s="137"/>
      <c r="AC28" s="137"/>
      <c r="AD28" s="138"/>
      <c r="AE28" s="101"/>
      <c r="AF28" s="110"/>
      <c r="AG28" s="111"/>
    </row>
    <row r="29" spans="1:33" ht="10.9" customHeight="1" x14ac:dyDescent="0.4">
      <c r="A29" s="6"/>
      <c r="AG29" s="7" t="s">
        <v>33</v>
      </c>
    </row>
    <row r="30" spans="1:33" ht="16.5" customHeight="1" x14ac:dyDescent="0.4">
      <c r="A30" s="143" t="s">
        <v>34</v>
      </c>
      <c r="B30" s="89"/>
      <c r="C30" s="89"/>
      <c r="D30" s="89"/>
      <c r="E30" s="89"/>
      <c r="F30" s="89"/>
      <c r="G30" s="144" t="s">
        <v>28</v>
      </c>
      <c r="H30" s="144"/>
      <c r="I30" s="144"/>
      <c r="J30" s="144"/>
      <c r="K30" s="144"/>
      <c r="L30" s="144"/>
      <c r="M30" s="144"/>
      <c r="AG30" s="7" t="s">
        <v>35</v>
      </c>
    </row>
    <row r="31" spans="1:33" ht="10.9" customHeight="1" x14ac:dyDescent="0.4">
      <c r="A31" s="6"/>
      <c r="AG31" s="7" t="s">
        <v>36</v>
      </c>
    </row>
    <row r="32" spans="1:33" ht="16.5" customHeight="1" x14ac:dyDescent="0.4">
      <c r="A32" s="22" t="s">
        <v>37</v>
      </c>
      <c r="AG32" s="7" t="s">
        <v>38</v>
      </c>
    </row>
    <row r="33" spans="1:34" ht="16.5" customHeight="1" x14ac:dyDescent="0.4">
      <c r="A33" s="88" t="s">
        <v>39</v>
      </c>
      <c r="B33" s="89"/>
      <c r="C33" s="89"/>
      <c r="D33" s="89"/>
      <c r="E33" s="89"/>
      <c r="F33" s="89"/>
      <c r="G33" s="89"/>
      <c r="H33" s="101" t="s">
        <v>40</v>
      </c>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c r="AH33" s="8"/>
    </row>
    <row r="34" spans="1:34" ht="16.5" customHeight="1" x14ac:dyDescent="0.4">
      <c r="A34" s="88" t="str" cm="1">
        <f t="array" ref="A34">C21&amp;IF(SUMPRODUCT(TRUE()*(IFERROR(FIND("WIN",J24:J28),0)+(IFERROR(FIND("WIB",J24:J28),0))))&lt;&gt;0,"(WIB,WIN)","")</f>
        <v>プルダウンから選択</v>
      </c>
      <c r="B34" s="88"/>
      <c r="C34" s="88"/>
      <c r="D34" s="88"/>
      <c r="E34" s="88"/>
      <c r="F34" s="88"/>
      <c r="G34" s="88"/>
      <c r="H34" s="147" t="s">
        <v>297</v>
      </c>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30"/>
      <c r="AH34" s="8"/>
    </row>
    <row r="35" spans="1:34" ht="16.5" customHeight="1" x14ac:dyDescent="0.4">
      <c r="A35" s="88"/>
      <c r="B35" s="88"/>
      <c r="C35" s="88"/>
      <c r="D35" s="88"/>
      <c r="E35" s="88"/>
      <c r="F35" s="88"/>
      <c r="G35" s="88"/>
      <c r="H35" s="154" t="str">
        <f>IF(A34="その他","希望校正点",IF(COUNTIF(H34,"*追加校正点*")=1,"追加校正点",""))</f>
        <v/>
      </c>
      <c r="I35" s="155"/>
      <c r="J35" s="155"/>
      <c r="K35" s="155"/>
      <c r="L35" s="148"/>
      <c r="M35" s="148"/>
      <c r="N35" s="148"/>
      <c r="O35" s="148"/>
      <c r="P35" s="148"/>
      <c r="Q35" s="148"/>
      <c r="R35" s="148"/>
      <c r="S35" s="148"/>
      <c r="T35" s="148"/>
      <c r="U35" s="148"/>
      <c r="V35" s="148"/>
      <c r="W35" s="148"/>
      <c r="X35" s="148"/>
      <c r="Y35" s="148"/>
      <c r="Z35" s="148"/>
      <c r="AA35" s="148"/>
      <c r="AB35" s="148"/>
      <c r="AC35" s="148"/>
      <c r="AD35" s="148"/>
      <c r="AE35" s="148"/>
      <c r="AF35" s="148"/>
      <c r="AG35" s="149"/>
      <c r="AH35" s="8"/>
    </row>
    <row r="36" spans="1:34" ht="10.9" customHeight="1" x14ac:dyDescent="0.4">
      <c r="A36" s="6"/>
      <c r="AG36" s="7" t="s">
        <v>41</v>
      </c>
      <c r="AH36" s="8"/>
    </row>
    <row r="37" spans="1:34" ht="16.5" customHeight="1" x14ac:dyDescent="0.4">
      <c r="A37" s="91" t="s">
        <v>42</v>
      </c>
      <c r="B37" s="92"/>
      <c r="C37" s="92"/>
      <c r="D37" s="92"/>
      <c r="E37" s="92"/>
      <c r="F37" s="92"/>
      <c r="AG37" s="7" t="s">
        <v>43</v>
      </c>
      <c r="AH37" s="8"/>
    </row>
    <row r="38" spans="1:34" ht="16.5" customHeight="1" x14ac:dyDescent="0.4">
      <c r="A38" s="101" t="s">
        <v>44</v>
      </c>
      <c r="B38" s="111"/>
      <c r="C38" s="9"/>
      <c r="D38" s="27" t="s">
        <v>45</v>
      </c>
      <c r="E38" s="101" t="s">
        <v>46</v>
      </c>
      <c r="F38" s="139"/>
      <c r="G38" s="9"/>
      <c r="H38" s="26" t="s">
        <v>45</v>
      </c>
      <c r="N38" s="2"/>
      <c r="O38" s="2"/>
      <c r="P38" s="2"/>
      <c r="AG38" s="7" t="s">
        <v>47</v>
      </c>
      <c r="AH38" s="8"/>
    </row>
    <row r="39" spans="1:34" ht="10.9" customHeight="1" x14ac:dyDescent="0.4">
      <c r="A39" s="2"/>
      <c r="B39" s="2"/>
      <c r="C39" s="2"/>
      <c r="D39" s="2"/>
      <c r="E39" s="2"/>
      <c r="F39" s="4"/>
      <c r="G39" s="2"/>
      <c r="H39" s="4"/>
      <c r="N39" s="2"/>
      <c r="O39" s="2"/>
      <c r="P39" s="2"/>
      <c r="AG39" s="7"/>
      <c r="AH39" s="8"/>
    </row>
    <row r="40" spans="1:34" ht="16.5" customHeight="1" x14ac:dyDescent="0.4">
      <c r="A40" s="91" t="s">
        <v>48</v>
      </c>
      <c r="B40" s="151"/>
      <c r="C40" s="151"/>
      <c r="D40" s="151"/>
      <c r="E40" s="151"/>
      <c r="F40" s="151"/>
      <c r="G40" s="151"/>
      <c r="H40" s="151"/>
      <c r="I40" s="151"/>
      <c r="J40" s="151"/>
      <c r="K40" s="151"/>
      <c r="L40" s="151"/>
      <c r="M40" s="151"/>
      <c r="N40" s="151"/>
      <c r="O40" s="2"/>
      <c r="P40" s="2"/>
      <c r="AG40" s="7"/>
      <c r="AH40" s="8"/>
    </row>
    <row r="41" spans="1:34" ht="16.5" customHeight="1" x14ac:dyDescent="0.4">
      <c r="A41" s="88" t="s">
        <v>49</v>
      </c>
      <c r="B41" s="150"/>
      <c r="C41" s="150"/>
      <c r="D41" s="108" t="s">
        <v>26</v>
      </c>
      <c r="E41" s="108"/>
      <c r="F41" s="108"/>
      <c r="G41" s="108"/>
      <c r="H41" s="108"/>
      <c r="I41" s="108"/>
      <c r="J41" s="108"/>
      <c r="K41" s="108"/>
      <c r="L41" s="108"/>
      <c r="M41" s="108"/>
      <c r="N41" s="108"/>
      <c r="O41" s="108"/>
      <c r="P41" s="108"/>
      <c r="Q41" s="108"/>
      <c r="R41" s="108"/>
      <c r="S41" s="108"/>
      <c r="T41" s="108"/>
      <c r="U41" s="108"/>
      <c r="V41" s="108"/>
      <c r="W41" s="108"/>
      <c r="X41" s="108"/>
      <c r="Y41" s="108"/>
      <c r="Z41" s="109"/>
      <c r="AA41" s="109"/>
      <c r="AB41" s="109"/>
      <c r="AC41" s="109"/>
      <c r="AD41" s="109"/>
      <c r="AE41" s="109"/>
      <c r="AF41" s="109"/>
      <c r="AG41" s="109"/>
      <c r="AH41" s="8"/>
    </row>
    <row r="42" spans="1:34" ht="16.5" customHeight="1" x14ac:dyDescent="0.4">
      <c r="A42" s="88" t="s">
        <v>50</v>
      </c>
      <c r="B42" s="150"/>
      <c r="C42" s="150"/>
      <c r="D42" s="108" t="s">
        <v>26</v>
      </c>
      <c r="E42" s="108"/>
      <c r="F42" s="108"/>
      <c r="G42" s="108"/>
      <c r="H42" s="108"/>
      <c r="I42" s="108"/>
      <c r="J42" s="108"/>
      <c r="K42" s="108"/>
      <c r="L42" s="108"/>
      <c r="M42" s="108"/>
      <c r="N42" s="108"/>
      <c r="O42" s="108"/>
      <c r="P42" s="108"/>
      <c r="Q42" s="108"/>
      <c r="R42" s="108"/>
      <c r="S42" s="108"/>
      <c r="T42" s="108"/>
      <c r="U42" s="108"/>
      <c r="V42" s="108"/>
      <c r="W42" s="108"/>
      <c r="X42" s="108"/>
      <c r="Y42" s="108"/>
      <c r="Z42" s="109"/>
      <c r="AA42" s="109"/>
      <c r="AB42" s="109"/>
      <c r="AC42" s="109"/>
      <c r="AD42" s="109"/>
      <c r="AE42" s="109"/>
      <c r="AF42" s="109"/>
      <c r="AG42" s="109"/>
      <c r="AH42" s="8"/>
    </row>
    <row r="43" spans="1:34" ht="3.75" customHeight="1" x14ac:dyDescent="0.4">
      <c r="A43" s="2"/>
      <c r="B43" s="10"/>
      <c r="C43" s="10"/>
      <c r="D43" s="10"/>
      <c r="E43" s="5"/>
      <c r="F43" s="5"/>
      <c r="G43" s="5"/>
      <c r="H43" s="5"/>
      <c r="I43" s="5"/>
      <c r="J43" s="5"/>
      <c r="K43" s="5"/>
      <c r="L43" s="5"/>
      <c r="M43" s="5"/>
      <c r="N43" s="5"/>
      <c r="O43" s="5"/>
      <c r="P43" s="5"/>
      <c r="Q43" s="5"/>
      <c r="R43" s="5"/>
      <c r="S43" s="5"/>
      <c r="T43" s="5"/>
      <c r="U43" s="5"/>
      <c r="V43" s="5"/>
      <c r="W43" s="5"/>
      <c r="X43" s="5"/>
      <c r="Y43" s="5"/>
      <c r="Z43"/>
      <c r="AA43"/>
      <c r="AB43"/>
      <c r="AC43"/>
      <c r="AD43"/>
      <c r="AE43"/>
      <c r="AF43"/>
      <c r="AG43"/>
      <c r="AH43" s="8"/>
    </row>
    <row r="44" spans="1:34" ht="16.5" customHeight="1" x14ac:dyDescent="0.4">
      <c r="B44" s="5" t="s">
        <v>51</v>
      </c>
      <c r="C44" s="10"/>
      <c r="D44" s="10"/>
      <c r="E44" s="5"/>
      <c r="F44" s="5"/>
      <c r="G44" s="5"/>
      <c r="H44" s="5"/>
      <c r="I44" s="5"/>
      <c r="J44" s="5"/>
      <c r="K44" s="5"/>
      <c r="L44" s="5"/>
      <c r="M44" s="5"/>
      <c r="N44" s="5"/>
      <c r="O44" s="5"/>
      <c r="P44" s="5"/>
      <c r="Q44" s="5"/>
      <c r="R44" s="5"/>
      <c r="S44" s="5"/>
      <c r="T44" s="5"/>
      <c r="U44" s="5"/>
      <c r="V44" s="5"/>
      <c r="W44" s="5"/>
      <c r="X44" s="5"/>
      <c r="Y44" s="5"/>
      <c r="Z44"/>
      <c r="AA44"/>
      <c r="AB44"/>
      <c r="AC44"/>
      <c r="AD44"/>
      <c r="AE44"/>
      <c r="AF44"/>
      <c r="AG44"/>
      <c r="AH44" s="8"/>
    </row>
    <row r="45" spans="1:34" ht="16.5" customHeight="1" x14ac:dyDescent="0.4">
      <c r="A45" s="112" t="s">
        <v>52</v>
      </c>
      <c r="B45" s="107"/>
      <c r="C45" s="107"/>
      <c r="D45" s="88" t="s">
        <v>14</v>
      </c>
      <c r="E45" s="88"/>
      <c r="F45" s="88"/>
      <c r="G45" s="119" t="str">
        <f>IF(sheet1!B39=TRUE,校正依頼及び使用履歴確認書!D14,"")</f>
        <v/>
      </c>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8"/>
    </row>
    <row r="46" spans="1:34" ht="16.5" customHeight="1" x14ac:dyDescent="0.4">
      <c r="A46" s="107"/>
      <c r="B46" s="107"/>
      <c r="C46" s="107"/>
      <c r="D46" s="101" t="s">
        <v>15</v>
      </c>
      <c r="E46" s="120"/>
      <c r="F46" s="121"/>
      <c r="G46" s="68" t="s">
        <v>16</v>
      </c>
      <c r="H46" s="145" t="str">
        <f>IF(sheet1!B39=TRUE,校正依頼及び使用履歴確認書!E15,"")</f>
        <v/>
      </c>
      <c r="I46" s="145"/>
      <c r="J46" s="145"/>
      <c r="K46" s="145"/>
      <c r="L46" s="145"/>
      <c r="M46" s="146"/>
      <c r="N46" s="11"/>
      <c r="O46" s="11"/>
      <c r="P46" s="6"/>
      <c r="Q46" s="11"/>
      <c r="R46" s="11"/>
      <c r="S46" s="11"/>
      <c r="T46" s="11"/>
      <c r="U46" s="11"/>
      <c r="V46" s="11"/>
      <c r="W46" s="11"/>
      <c r="X46" s="11"/>
      <c r="Y46" s="11"/>
      <c r="Z46" s="11"/>
      <c r="AA46" s="11"/>
      <c r="AB46" s="11"/>
      <c r="AC46" s="11"/>
      <c r="AD46" s="11"/>
      <c r="AE46" s="11"/>
      <c r="AF46" s="11"/>
      <c r="AG46" s="11"/>
      <c r="AH46" s="8"/>
    </row>
    <row r="47" spans="1:34" ht="16.5" customHeight="1" x14ac:dyDescent="0.4">
      <c r="A47" s="107"/>
      <c r="B47" s="107"/>
      <c r="C47" s="107"/>
      <c r="D47" s="122" t="s">
        <v>17</v>
      </c>
      <c r="E47" s="122"/>
      <c r="F47" s="122"/>
      <c r="G47" s="119" t="str">
        <f>IF(sheet1!B39=TRUE,校正依頼及び使用履歴確認書!D16,"")</f>
        <v/>
      </c>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8"/>
    </row>
    <row r="48" spans="1:34" ht="16.5" customHeight="1" x14ac:dyDescent="0.4">
      <c r="A48" s="107"/>
      <c r="B48" s="107"/>
      <c r="C48" s="107"/>
      <c r="D48" s="101" t="s">
        <v>21</v>
      </c>
      <c r="E48" s="110"/>
      <c r="F48" s="110"/>
      <c r="G48" s="93" t="str">
        <f>IF(sheet1!B39=TRUE,校正依頼及び使用履歴確認書!D17,"")</f>
        <v/>
      </c>
      <c r="H48" s="93"/>
      <c r="I48" s="93"/>
      <c r="J48" s="93"/>
      <c r="K48" s="93"/>
      <c r="L48" s="93"/>
      <c r="M48" s="93"/>
      <c r="N48" s="93"/>
      <c r="O48" s="93"/>
      <c r="P48" s="93"/>
      <c r="Q48" s="93"/>
      <c r="R48" s="93"/>
      <c r="S48" s="93"/>
      <c r="T48" s="93"/>
      <c r="U48" s="93"/>
      <c r="V48" s="93"/>
      <c r="W48" s="123" t="s">
        <v>53</v>
      </c>
      <c r="X48" s="123"/>
      <c r="Y48" s="93" t="str">
        <f>IF(sheet1!B39=TRUE,校正依頼及び使用履歴確認書!Y17,"")</f>
        <v/>
      </c>
      <c r="Z48" s="93"/>
      <c r="AA48" s="93"/>
      <c r="AB48" s="93"/>
      <c r="AC48" s="93"/>
      <c r="AD48" s="93"/>
      <c r="AE48" s="93"/>
      <c r="AF48" s="93"/>
      <c r="AG48" s="93"/>
      <c r="AH48" s="8"/>
    </row>
    <row r="49" spans="1:33" ht="16.5" customHeight="1" x14ac:dyDescent="0.4">
      <c r="A49" s="107"/>
      <c r="B49" s="107"/>
      <c r="C49" s="107"/>
      <c r="D49" s="101" t="s">
        <v>23</v>
      </c>
      <c r="E49" s="110"/>
      <c r="F49" s="110"/>
      <c r="G49" s="93" t="str">
        <f>IF(sheet1!B39=TRUE,校正依頼及び使用履歴確認書!D18,"")</f>
        <v/>
      </c>
      <c r="H49" s="93"/>
      <c r="I49" s="93"/>
      <c r="J49" s="93"/>
      <c r="K49" s="93"/>
      <c r="L49" s="93"/>
      <c r="M49" s="93"/>
      <c r="N49" s="93"/>
      <c r="O49" s="93"/>
      <c r="P49" s="93"/>
      <c r="Q49" s="93"/>
      <c r="R49" s="93"/>
      <c r="S49" s="93"/>
      <c r="T49" s="93"/>
      <c r="U49" s="93"/>
      <c r="V49" s="93"/>
      <c r="W49" s="5"/>
      <c r="X49" s="5"/>
      <c r="Y49" s="5"/>
      <c r="Z49" s="5"/>
      <c r="AA49" s="5"/>
      <c r="AB49" s="5"/>
      <c r="AC49" s="5"/>
      <c r="AD49" s="5"/>
      <c r="AE49" s="5"/>
      <c r="AF49" s="5"/>
      <c r="AG49" s="5"/>
    </row>
    <row r="50" spans="1:33" ht="10.9" customHeight="1" x14ac:dyDescent="0.4">
      <c r="A50" s="6"/>
    </row>
    <row r="51" spans="1:33" ht="16.5" customHeight="1" x14ac:dyDescent="0.4">
      <c r="A51" s="22" t="s">
        <v>54</v>
      </c>
    </row>
    <row r="52" spans="1:33" ht="16.5" customHeight="1" x14ac:dyDescent="0.4">
      <c r="A52" s="101" t="s">
        <v>55</v>
      </c>
      <c r="B52" s="110"/>
      <c r="C52" s="110"/>
      <c r="D52" s="110"/>
      <c r="E52" s="110"/>
      <c r="F52" s="110"/>
      <c r="G52" s="110"/>
      <c r="H52" s="110"/>
      <c r="I52" s="110"/>
      <c r="J52" s="111"/>
      <c r="K52" s="101" t="s">
        <v>56</v>
      </c>
      <c r="L52" s="110"/>
      <c r="M52" s="110"/>
      <c r="N52" s="110"/>
      <c r="O52" s="111"/>
      <c r="P52" s="101" t="s">
        <v>57</v>
      </c>
      <c r="Q52" s="110"/>
      <c r="R52" s="110"/>
      <c r="S52" s="110"/>
      <c r="T52" s="110"/>
      <c r="U52" s="110"/>
      <c r="V52" s="110"/>
      <c r="W52" s="110"/>
      <c r="X52" s="110"/>
      <c r="Y52" s="110"/>
      <c r="Z52" s="110"/>
      <c r="AA52" s="110"/>
      <c r="AB52" s="110"/>
      <c r="AC52" s="110"/>
      <c r="AD52" s="110"/>
      <c r="AE52" s="110"/>
      <c r="AF52" s="110"/>
      <c r="AG52" s="111"/>
    </row>
    <row r="53" spans="1:33" ht="16.5" customHeight="1" x14ac:dyDescent="0.4">
      <c r="A53" s="113"/>
      <c r="B53" s="114"/>
      <c r="C53" s="114"/>
      <c r="D53" s="114"/>
      <c r="E53" s="114"/>
      <c r="F53" s="114"/>
      <c r="G53" s="114"/>
      <c r="H53" s="114"/>
      <c r="I53" s="114"/>
      <c r="J53" s="115"/>
      <c r="K53" s="116" t="s">
        <v>26</v>
      </c>
      <c r="L53" s="117"/>
      <c r="M53" s="117"/>
      <c r="N53" s="117"/>
      <c r="O53" s="118"/>
      <c r="P53" s="98"/>
      <c r="Q53" s="99"/>
      <c r="R53" s="99"/>
      <c r="S53" s="99"/>
      <c r="T53" s="99"/>
      <c r="U53" s="99"/>
      <c r="V53" s="99"/>
      <c r="W53" s="99"/>
      <c r="X53" s="99"/>
      <c r="Y53" s="99"/>
      <c r="Z53" s="99"/>
      <c r="AA53" s="99"/>
      <c r="AB53" s="99"/>
      <c r="AC53" s="99"/>
      <c r="AD53" s="99"/>
      <c r="AE53" s="99"/>
      <c r="AF53" s="99"/>
      <c r="AG53" s="100"/>
    </row>
    <row r="54" spans="1:33" ht="16.5" customHeight="1" x14ac:dyDescent="0.4">
      <c r="A54" s="113"/>
      <c r="B54" s="145"/>
      <c r="C54" s="145"/>
      <c r="D54" s="145"/>
      <c r="E54" s="145"/>
      <c r="F54" s="145"/>
      <c r="G54" s="145"/>
      <c r="H54" s="145"/>
      <c r="I54" s="145"/>
      <c r="J54" s="146"/>
      <c r="K54" s="116"/>
      <c r="L54" s="145"/>
      <c r="M54" s="145"/>
      <c r="N54" s="145"/>
      <c r="O54" s="146"/>
      <c r="P54" s="98"/>
      <c r="Q54" s="145"/>
      <c r="R54" s="145"/>
      <c r="S54" s="145"/>
      <c r="T54" s="145"/>
      <c r="U54" s="145"/>
      <c r="V54" s="145"/>
      <c r="W54" s="145"/>
      <c r="X54" s="145"/>
      <c r="Y54" s="145"/>
      <c r="Z54" s="145"/>
      <c r="AA54" s="145"/>
      <c r="AB54" s="145"/>
      <c r="AC54" s="145"/>
      <c r="AD54" s="145"/>
      <c r="AE54" s="145"/>
      <c r="AF54" s="145"/>
      <c r="AG54" s="146"/>
    </row>
    <row r="55" spans="1:33" ht="16.5" customHeight="1" x14ac:dyDescent="0.4">
      <c r="A55" s="113"/>
      <c r="B55" s="114"/>
      <c r="C55" s="114"/>
      <c r="D55" s="114"/>
      <c r="E55" s="114"/>
      <c r="F55" s="114"/>
      <c r="G55" s="114"/>
      <c r="H55" s="114"/>
      <c r="I55" s="114"/>
      <c r="J55" s="115"/>
      <c r="K55" s="98"/>
      <c r="L55" s="99"/>
      <c r="M55" s="99"/>
      <c r="N55" s="99"/>
      <c r="O55" s="100"/>
      <c r="P55" s="98"/>
      <c r="Q55" s="99"/>
      <c r="R55" s="99"/>
      <c r="S55" s="99"/>
      <c r="T55" s="99"/>
      <c r="U55" s="99"/>
      <c r="V55" s="99"/>
      <c r="W55" s="99"/>
      <c r="X55" s="99"/>
      <c r="Y55" s="99"/>
      <c r="Z55" s="99"/>
      <c r="AA55" s="99"/>
      <c r="AB55" s="99"/>
      <c r="AC55" s="99"/>
      <c r="AD55" s="99"/>
      <c r="AE55" s="99"/>
      <c r="AF55" s="99"/>
      <c r="AG55" s="100"/>
    </row>
    <row r="56" spans="1:33" ht="16.5" customHeight="1" x14ac:dyDescent="0.4">
      <c r="A56" s="131" t="s">
        <v>58</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row>
    <row r="57" spans="1:33" ht="16.5" customHeight="1" x14ac:dyDescent="0.4">
      <c r="A57" s="106" t="s">
        <v>59</v>
      </c>
      <c r="B57" s="107"/>
      <c r="C57" s="107"/>
      <c r="D57" s="107"/>
      <c r="E57" s="107"/>
      <c r="F57" s="107"/>
      <c r="G57" s="107"/>
      <c r="H57" s="107"/>
      <c r="I57" s="107"/>
      <c r="J57" s="107"/>
      <c r="K57" s="107"/>
      <c r="L57" s="107"/>
      <c r="M57" s="107"/>
      <c r="N57" s="107"/>
      <c r="O57" s="107"/>
      <c r="P57" s="108"/>
      <c r="Q57" s="109"/>
      <c r="R57" s="109"/>
      <c r="S57" s="109"/>
      <c r="T57" s="109"/>
      <c r="U57" s="109"/>
      <c r="V57" s="109"/>
      <c r="W57" s="109"/>
      <c r="X57" s="109"/>
      <c r="Y57" s="109"/>
      <c r="Z57" s="109"/>
      <c r="AA57" s="109"/>
      <c r="AB57" s="109"/>
      <c r="AC57" s="109"/>
      <c r="AD57" s="109"/>
      <c r="AE57" s="109"/>
      <c r="AF57" s="109"/>
      <c r="AG57" s="109"/>
    </row>
    <row r="58" spans="1:33" ht="11.25" customHeight="1" x14ac:dyDescent="0.4"/>
    <row r="59" spans="1:33" ht="16.5" customHeight="1" x14ac:dyDescent="0.4">
      <c r="A59" s="22" t="s">
        <v>60</v>
      </c>
    </row>
    <row r="60" spans="1:33" ht="26.25" customHeight="1" x14ac:dyDescent="0.4"/>
    <row r="61" spans="1:33" ht="16.5" customHeight="1" x14ac:dyDescent="0.4">
      <c r="D61" s="140"/>
      <c r="E61" s="92"/>
      <c r="F61" s="92"/>
      <c r="G61" s="92"/>
      <c r="H61" s="141"/>
      <c r="I61" s="141"/>
      <c r="J61" s="141"/>
      <c r="K61" s="141"/>
      <c r="L61" s="141"/>
      <c r="M61" s="141"/>
      <c r="N61" s="141"/>
      <c r="O61" s="141"/>
      <c r="P61" s="141"/>
      <c r="Q61" s="141"/>
      <c r="R61" s="141"/>
      <c r="S61" s="141"/>
      <c r="T61" s="141"/>
      <c r="U61" s="141"/>
      <c r="V61" s="141"/>
      <c r="W61" s="141"/>
      <c r="X61" s="141"/>
      <c r="Y61" s="141"/>
      <c r="Z61" s="141"/>
      <c r="AB61" s="14" t="s">
        <v>61</v>
      </c>
    </row>
  </sheetData>
  <sheetProtection algorithmName="SHA-512" hashValue="aARm095VrZ8LEYF02zR5KirtY6VJtAAS2ltm9IeIH4vFnoJc4VjZXC52f3nMxQQqv2/SlcIpGveFz5MA9V/TUg==" saltValue="k7hsrcyfo2Begs3Pbwu2Xw==" spinCount="100000" sheet="1" selectLockedCells="1"/>
  <mergeCells count="106">
    <mergeCell ref="A9:C9"/>
    <mergeCell ref="D9:AG9"/>
    <mergeCell ref="A10:C10"/>
    <mergeCell ref="E10:K10"/>
    <mergeCell ref="A42:C42"/>
    <mergeCell ref="D42:AG42"/>
    <mergeCell ref="A11:C11"/>
    <mergeCell ref="D11:AG11"/>
    <mergeCell ref="A40:N40"/>
    <mergeCell ref="A41:C41"/>
    <mergeCell ref="D41:AG41"/>
    <mergeCell ref="A17:C17"/>
    <mergeCell ref="A18:C18"/>
    <mergeCell ref="D18:V18"/>
    <mergeCell ref="E15:K15"/>
    <mergeCell ref="D16:AG16"/>
    <mergeCell ref="D17:V17"/>
    <mergeCell ref="A16:C16"/>
    <mergeCell ref="D14:AG14"/>
    <mergeCell ref="Y17:AG17"/>
    <mergeCell ref="Y18:AG18"/>
    <mergeCell ref="W17:X17"/>
    <mergeCell ref="W18:X18"/>
    <mergeCell ref="H35:K35"/>
    <mergeCell ref="D61:G61"/>
    <mergeCell ref="H61:Z61"/>
    <mergeCell ref="J26:S26"/>
    <mergeCell ref="J27:S27"/>
    <mergeCell ref="A30:F30"/>
    <mergeCell ref="G30:M30"/>
    <mergeCell ref="A33:G33"/>
    <mergeCell ref="J24:S24"/>
    <mergeCell ref="J25:S25"/>
    <mergeCell ref="J28:S28"/>
    <mergeCell ref="B27:I27"/>
    <mergeCell ref="B24:I24"/>
    <mergeCell ref="B25:I25"/>
    <mergeCell ref="T28:AD28"/>
    <mergeCell ref="K54:O54"/>
    <mergeCell ref="P54:AG54"/>
    <mergeCell ref="A54:J54"/>
    <mergeCell ref="G47:AG47"/>
    <mergeCell ref="H33:AG33"/>
    <mergeCell ref="H34:AG34"/>
    <mergeCell ref="L35:AG35"/>
    <mergeCell ref="H46:M46"/>
    <mergeCell ref="A34:G35"/>
    <mergeCell ref="B26:I26"/>
    <mergeCell ref="B28:I28"/>
    <mergeCell ref="A14:C14"/>
    <mergeCell ref="A21:B21"/>
    <mergeCell ref="C21:I21"/>
    <mergeCell ref="B23:I23"/>
    <mergeCell ref="A15:C15"/>
    <mergeCell ref="J23:S23"/>
    <mergeCell ref="M21:AG21"/>
    <mergeCell ref="A56:AG56"/>
    <mergeCell ref="AE23:AG23"/>
    <mergeCell ref="AE24:AG24"/>
    <mergeCell ref="AE25:AG25"/>
    <mergeCell ref="AE26:AG26"/>
    <mergeCell ref="AE27:AG27"/>
    <mergeCell ref="AE28:AG28"/>
    <mergeCell ref="T23:AD23"/>
    <mergeCell ref="T24:AD24"/>
    <mergeCell ref="T25:AD25"/>
    <mergeCell ref="T26:AD26"/>
    <mergeCell ref="T27:AD27"/>
    <mergeCell ref="A37:F37"/>
    <mergeCell ref="A38:B38"/>
    <mergeCell ref="E38:F38"/>
    <mergeCell ref="A57:O57"/>
    <mergeCell ref="P57:AG57"/>
    <mergeCell ref="P52:AG52"/>
    <mergeCell ref="A52:J52"/>
    <mergeCell ref="A45:C49"/>
    <mergeCell ref="K52:O52"/>
    <mergeCell ref="P55:AG55"/>
    <mergeCell ref="A53:J53"/>
    <mergeCell ref="K53:O53"/>
    <mergeCell ref="P53:AG53"/>
    <mergeCell ref="D45:F45"/>
    <mergeCell ref="G45:AG45"/>
    <mergeCell ref="D46:F46"/>
    <mergeCell ref="D47:F47"/>
    <mergeCell ref="D48:F48"/>
    <mergeCell ref="D49:F49"/>
    <mergeCell ref="A55:J55"/>
    <mergeCell ref="K55:O55"/>
    <mergeCell ref="G48:V48"/>
    <mergeCell ref="W48:X48"/>
    <mergeCell ref="Y48:AG48"/>
    <mergeCell ref="G49:V49"/>
    <mergeCell ref="A1:E1"/>
    <mergeCell ref="A3:M3"/>
    <mergeCell ref="A5:C5"/>
    <mergeCell ref="A7:C7"/>
    <mergeCell ref="D5:AG5"/>
    <mergeCell ref="Y1:AG1"/>
    <mergeCell ref="V1:X1"/>
    <mergeCell ref="F1:L1"/>
    <mergeCell ref="A6:C6"/>
    <mergeCell ref="E6:K6"/>
    <mergeCell ref="D7:AG7"/>
    <mergeCell ref="V2:X2"/>
    <mergeCell ref="Y2:AG2"/>
  </mergeCells>
  <phoneticPr fontId="1"/>
  <conditionalFormatting sqref="A35:K35">
    <cfRule type="containsBlanks" dxfId="13" priority="10">
      <formula>LEN(TRIM(A35))=0</formula>
    </cfRule>
  </conditionalFormatting>
  <conditionalFormatting sqref="A44:AG49">
    <cfRule type="expression" dxfId="12" priority="9">
      <formula>$D$42&lt;&gt;"混載便（下記に返送先情報をご記入下さい。）"</formula>
    </cfRule>
  </conditionalFormatting>
  <conditionalFormatting sqref="C38 G38">
    <cfRule type="containsBlanks" dxfId="11" priority="1">
      <formula>LEN(TRIM(C38))=0</formula>
    </cfRule>
  </conditionalFormatting>
  <conditionalFormatting sqref="C21:I21 M21 B24:S28 G30:M30 H34 A34:G35 D41:AG42 K53:O53">
    <cfRule type="containsText" dxfId="10" priority="6" operator="containsText" text="プルダウンから選択">
      <formula>NOT(ISERROR(SEARCH("プルダウンから選択",A21)))</formula>
    </cfRule>
  </conditionalFormatting>
  <conditionalFormatting sqref="G45:G49 H46 W48 Y48 F1 D5 E6 D7 D9 E10 D11 D14 E15 D16 D17:AG18 C21 M21 B24:AD28 G30 A34:H34 D41:AG42 A53:AG55 P57">
    <cfRule type="containsBlanks" dxfId="9" priority="11">
      <formula>LEN(TRIM(A1))=0</formula>
    </cfRule>
  </conditionalFormatting>
  <conditionalFormatting sqref="L35:AG35">
    <cfRule type="expression" dxfId="8" priority="2">
      <formula>$H$35&lt;&gt;"追加校正点"</formula>
    </cfRule>
  </conditionalFormatting>
  <dataValidations disablePrompts="1" xWindow="589" yWindow="533" count="10">
    <dataValidation type="list" allowBlank="1" showInputMessage="1" sqref="G30:M30" xr:uid="{00000000-0002-0000-0100-000002000000}">
      <formula1>"Φ18,Φ15,NW16"</formula1>
    </dataValidation>
    <dataValidation type="list" allowBlank="1" showInputMessage="1" sqref="K53:K55 L53:O53 L55:O55" xr:uid="{00000000-0002-0000-0100-000003000000}">
      <formula1>"無し,有り,"</formula1>
    </dataValidation>
    <dataValidation type="list" allowBlank="1" showInputMessage="1" sqref="M21" xr:uid="{00000000-0002-0000-0100-000004000000}">
      <formula1>"ULVAC,"</formula1>
    </dataValidation>
    <dataValidation type="list" allowBlank="1" showInputMessage="1" sqref="D42" xr:uid="{00000000-0002-0000-0100-000006000000}">
      <formula1>"混載便（下記に返送先情報をご記入下さい。）,引取り（作業完了後、日程調整させて頂きます。）"</formula1>
    </dataValidation>
    <dataValidation type="list" allowBlank="1" showInputMessage="1" sqref="D41:Y41" xr:uid="{00000000-0002-0000-0100-000007000000}">
      <formula1>"混載便,持ち込み（持ち込み日はご注文頂いたのち調整させて頂きます。）"</formula1>
    </dataValidation>
    <dataValidation type="list" allowBlank="1" showInputMessage="1" sqref="C21:I21" xr:uid="{D956B7B9-ADBF-4989-9A27-DD6157247FB3}">
      <formula1>INDIRECT("種類")</formula1>
    </dataValidation>
    <dataValidation type="list" allowBlank="1" showInputMessage="1" sqref="B24:I28" xr:uid="{64581594-80CC-4850-A61B-2CF54EBF976B}">
      <formula1>INDIRECT("品名")</formula1>
    </dataValidation>
    <dataValidation type="list" allowBlank="1" showInputMessage="1" showErrorMessage="1" sqref="J25:S28" xr:uid="{EA3C29EF-4578-4D32-A5E5-B00ACB7DBCCC}">
      <formula1>INDIRECT($C$21&amp;$B25)</formula1>
    </dataValidation>
    <dataValidation type="list" allowBlank="1" showInputMessage="1" sqref="J24:S24" xr:uid="{28FE93A9-0821-4C8D-837D-1540ACCE556C}">
      <formula1>INDIRECT($C$21&amp;$B24)</formula1>
    </dataValidation>
    <dataValidation type="list" allowBlank="1" showInputMessage="1" sqref="H34:AG34" xr:uid="{90D45FF6-F24D-4EB2-90AB-AC7942E67D4A}">
      <formula1>INDIRECT(C21)</formula1>
    </dataValidation>
  </dataValidations>
  <pageMargins left="0.23622047244094491" right="3.937007874015748E-2" top="0.74803149606299213" bottom="0.74803149606299213" header="0.31496062992125984" footer="0.31496062992125984"/>
  <pageSetup paperSize="9" scale="71" orientation="portrait" r:id="rId1"/>
  <headerFooter>
    <oddHeader>&amp;L&amp;"-,太字"&amp;14&amp;K3F3F3F校正依頼及び使用履歴確認書&amp;R&amp;10アルバックテクノ㈱標準校正G宛て
&amp;"-,太字"EXCELで返信願います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0</xdr:colOff>
                    <xdr:row>59</xdr:row>
                    <xdr:rowOff>0</xdr:rowOff>
                  </from>
                  <to>
                    <xdr:col>4</xdr:col>
                    <xdr:colOff>104775</xdr:colOff>
                    <xdr:row>60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29</xdr:col>
                    <xdr:colOff>209550</xdr:colOff>
                    <xdr:row>23</xdr:row>
                    <xdr:rowOff>0</xdr:rowOff>
                  </from>
                  <to>
                    <xdr:col>33</xdr:col>
                    <xdr:colOff>0</xdr:colOff>
                    <xdr:row>24</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0</xdr:col>
                    <xdr:colOff>0</xdr:colOff>
                    <xdr:row>43</xdr:row>
                    <xdr:rowOff>0</xdr:rowOff>
                  </from>
                  <to>
                    <xdr:col>6</xdr:col>
                    <xdr:colOff>0</xdr:colOff>
                    <xdr:row>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12A8-A217-44A5-A9CE-4E6EDE3A5C96}">
  <dimension ref="A1:AH61"/>
  <sheetViews>
    <sheetView showGridLines="0" showZeros="0" topLeftCell="A8" zoomScaleNormal="100" zoomScaleSheetLayoutView="100" workbookViewId="0">
      <selection activeCell="F1" sqref="F1:L1"/>
    </sheetView>
  </sheetViews>
  <sheetFormatPr defaultColWidth="2.75" defaultRowHeight="16.5" customHeight="1" x14ac:dyDescent="0.4"/>
  <cols>
    <col min="1" max="36" width="2.75" style="14"/>
    <col min="37" max="41" width="2.75" style="14" customWidth="1"/>
    <col min="42" max="16384" width="2.75" style="14"/>
  </cols>
  <sheetData>
    <row r="1" spans="1:33" ht="16.5" customHeight="1" thickTop="1" thickBot="1" x14ac:dyDescent="0.45">
      <c r="A1" s="156" t="s">
        <v>8</v>
      </c>
      <c r="B1" s="89"/>
      <c r="C1" s="89"/>
      <c r="D1" s="89"/>
      <c r="E1" s="90"/>
      <c r="F1" s="98" t="s">
        <v>62</v>
      </c>
      <c r="G1" s="99"/>
      <c r="H1" s="99"/>
      <c r="I1" s="99"/>
      <c r="J1" s="99"/>
      <c r="K1" s="99"/>
      <c r="L1" s="100"/>
      <c r="V1" s="96" t="s">
        <v>9</v>
      </c>
      <c r="W1" s="97"/>
      <c r="X1" s="97"/>
      <c r="Y1" s="94" t="s">
        <v>10</v>
      </c>
      <c r="Z1" s="94"/>
      <c r="AA1" s="94"/>
      <c r="AB1" s="94"/>
      <c r="AC1" s="94"/>
      <c r="AD1" s="94"/>
      <c r="AE1" s="94"/>
      <c r="AF1" s="94"/>
      <c r="AG1" s="95"/>
    </row>
    <row r="2" spans="1:33" ht="16.5" customHeight="1" thickTop="1" thickBot="1" x14ac:dyDescent="0.45">
      <c r="A2" s="1"/>
      <c r="F2" s="24"/>
      <c r="G2" s="24"/>
      <c r="H2" s="24"/>
      <c r="I2" s="24"/>
      <c r="J2" s="24"/>
      <c r="K2" s="24"/>
      <c r="L2" s="24"/>
      <c r="V2" s="96" t="s">
        <v>11</v>
      </c>
      <c r="W2" s="97"/>
      <c r="X2" s="97"/>
      <c r="Y2" s="94" t="s">
        <v>10</v>
      </c>
      <c r="Z2" s="94"/>
      <c r="AA2" s="94"/>
      <c r="AB2" s="94"/>
      <c r="AC2" s="94"/>
      <c r="AD2" s="94"/>
      <c r="AE2" s="94"/>
      <c r="AF2" s="94"/>
      <c r="AG2" s="95"/>
    </row>
    <row r="3" spans="1:33" ht="16.5" customHeight="1" thickTop="1" x14ac:dyDescent="0.4">
      <c r="A3" s="91" t="s">
        <v>12</v>
      </c>
      <c r="B3" s="92"/>
      <c r="C3" s="92"/>
      <c r="D3" s="92"/>
      <c r="E3" s="92"/>
      <c r="F3" s="92"/>
      <c r="G3" s="92"/>
      <c r="H3" s="92"/>
      <c r="I3" s="92"/>
      <c r="J3" s="92"/>
      <c r="K3" s="92"/>
      <c r="L3" s="92"/>
      <c r="M3" s="92"/>
    </row>
    <row r="4" spans="1:33" ht="16.5" customHeight="1" x14ac:dyDescent="0.4">
      <c r="A4" s="22" t="s">
        <v>13</v>
      </c>
    </row>
    <row r="5" spans="1:33" ht="16.5" customHeight="1" x14ac:dyDescent="0.4">
      <c r="A5" s="156" t="s">
        <v>14</v>
      </c>
      <c r="B5" s="89"/>
      <c r="C5" s="89"/>
      <c r="D5" s="93" t="s">
        <v>63</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3" ht="16.5" customHeight="1" x14ac:dyDescent="0.4">
      <c r="A6" s="157" t="s">
        <v>15</v>
      </c>
      <c r="B6" s="102"/>
      <c r="C6" s="103"/>
      <c r="D6" s="25" t="s">
        <v>16</v>
      </c>
      <c r="E6" s="99" t="s">
        <v>64</v>
      </c>
      <c r="F6" s="99"/>
      <c r="G6" s="99"/>
      <c r="H6" s="99"/>
      <c r="I6" s="99"/>
      <c r="J6" s="99"/>
      <c r="K6" s="100"/>
      <c r="L6" s="20"/>
      <c r="M6" s="20"/>
      <c r="N6" s="20"/>
      <c r="O6" s="20"/>
      <c r="P6" s="20"/>
      <c r="Q6" s="20"/>
      <c r="R6" s="20"/>
      <c r="S6" s="20"/>
      <c r="T6" s="20"/>
      <c r="U6" s="20"/>
      <c r="V6" s="20"/>
      <c r="W6" s="20"/>
      <c r="X6" s="20"/>
      <c r="Y6" s="20"/>
      <c r="Z6" s="20"/>
      <c r="AA6" s="20"/>
      <c r="AB6" s="20"/>
      <c r="AC6" s="20"/>
      <c r="AD6" s="20"/>
      <c r="AE6" s="20"/>
      <c r="AF6" s="20"/>
      <c r="AG6" s="21"/>
    </row>
    <row r="7" spans="1:33" ht="16.5" customHeight="1" x14ac:dyDescent="0.4">
      <c r="A7" s="156" t="s">
        <v>17</v>
      </c>
      <c r="B7" s="89"/>
      <c r="C7" s="89"/>
      <c r="D7" s="98" t="s">
        <v>65</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100"/>
    </row>
    <row r="8" spans="1:33" ht="16.5" customHeight="1" x14ac:dyDescent="0.4">
      <c r="A8" s="22" t="s">
        <v>18</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3" ht="16.5" customHeight="1" x14ac:dyDescent="0.4">
      <c r="A9" s="156" t="s">
        <v>14</v>
      </c>
      <c r="B9" s="89"/>
      <c r="C9" s="89"/>
      <c r="D9" s="93" t="s">
        <v>66</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row>
    <row r="10" spans="1:33" ht="16.5" customHeight="1" x14ac:dyDescent="0.4">
      <c r="A10" s="157" t="s">
        <v>15</v>
      </c>
      <c r="B10" s="102"/>
      <c r="C10" s="103"/>
      <c r="D10" s="25" t="s">
        <v>16</v>
      </c>
      <c r="E10" s="99" t="s">
        <v>64</v>
      </c>
      <c r="F10" s="99"/>
      <c r="G10" s="99"/>
      <c r="H10" s="99"/>
      <c r="I10" s="99"/>
      <c r="J10" s="99"/>
      <c r="K10" s="100"/>
      <c r="L10" s="20"/>
      <c r="M10" s="20"/>
      <c r="N10" s="20"/>
      <c r="O10" s="20"/>
      <c r="P10" s="20"/>
      <c r="Q10" s="20"/>
      <c r="R10" s="20"/>
      <c r="S10" s="20"/>
      <c r="T10" s="20"/>
      <c r="U10" s="20"/>
      <c r="V10" s="20"/>
      <c r="W10" s="20"/>
      <c r="X10" s="20"/>
      <c r="Y10" s="20"/>
      <c r="Z10" s="20"/>
      <c r="AA10" s="20"/>
      <c r="AB10" s="20"/>
      <c r="AC10" s="20"/>
      <c r="AD10" s="20"/>
      <c r="AE10" s="20"/>
      <c r="AF10" s="20"/>
      <c r="AG10" s="21"/>
    </row>
    <row r="11" spans="1:33" ht="16.5" customHeight="1" x14ac:dyDescent="0.4">
      <c r="A11" s="156" t="s">
        <v>17</v>
      </c>
      <c r="B11" s="89"/>
      <c r="C11" s="89"/>
      <c r="D11" s="98" t="s">
        <v>67</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00"/>
    </row>
    <row r="12" spans="1:33" ht="16.149999999999999" customHeight="1" x14ac:dyDescent="0.4">
      <c r="A12" s="1"/>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3" ht="16.5" customHeight="1" x14ac:dyDescent="0.4">
      <c r="A13" s="22" t="s">
        <v>19</v>
      </c>
      <c r="B13" s="22"/>
      <c r="C13" s="22"/>
      <c r="E13" s="13"/>
    </row>
    <row r="14" spans="1:33" ht="16.5" customHeight="1" x14ac:dyDescent="0.4">
      <c r="A14" s="157" t="s">
        <v>20</v>
      </c>
      <c r="B14" s="102"/>
      <c r="C14" s="103"/>
      <c r="D14" s="93" t="s">
        <v>63</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row>
    <row r="15" spans="1:33" ht="16.5" customHeight="1" x14ac:dyDescent="0.4">
      <c r="A15" s="157" t="s">
        <v>15</v>
      </c>
      <c r="B15" s="102"/>
      <c r="C15" s="103"/>
      <c r="D15" s="25" t="s">
        <v>16</v>
      </c>
      <c r="E15" s="99" t="s">
        <v>64</v>
      </c>
      <c r="F15" s="99"/>
      <c r="G15" s="99"/>
      <c r="H15" s="99"/>
      <c r="I15" s="99"/>
      <c r="J15" s="99"/>
      <c r="K15" s="100"/>
      <c r="L15" s="20"/>
      <c r="M15" s="20"/>
      <c r="N15" s="20"/>
      <c r="O15" s="20"/>
      <c r="P15" s="20"/>
      <c r="Q15" s="20"/>
      <c r="R15" s="20"/>
      <c r="S15" s="20"/>
      <c r="T15" s="20"/>
      <c r="U15" s="20"/>
      <c r="V15" s="20"/>
      <c r="W15" s="20"/>
      <c r="X15" s="20"/>
      <c r="Y15" s="20"/>
      <c r="Z15" s="20"/>
      <c r="AA15" s="20"/>
      <c r="AB15" s="20"/>
      <c r="AC15" s="20"/>
      <c r="AD15" s="20"/>
      <c r="AE15" s="20"/>
      <c r="AF15" s="20"/>
      <c r="AG15" s="21"/>
    </row>
    <row r="16" spans="1:33" ht="16.5" customHeight="1" x14ac:dyDescent="0.4">
      <c r="A16" s="160" t="s">
        <v>17</v>
      </c>
      <c r="B16" s="161"/>
      <c r="C16" s="161"/>
      <c r="D16" s="98" t="s">
        <v>65</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row>
    <row r="17" spans="1:33" ht="16.5" customHeight="1" x14ac:dyDescent="0.4">
      <c r="A17" s="156" t="s">
        <v>21</v>
      </c>
      <c r="B17" s="89"/>
      <c r="C17" s="89"/>
      <c r="D17" s="158" t="s">
        <v>68</v>
      </c>
      <c r="E17" s="93"/>
      <c r="F17" s="93"/>
      <c r="G17" s="93"/>
      <c r="H17" s="93"/>
      <c r="I17" s="93"/>
      <c r="J17" s="93"/>
      <c r="K17" s="93"/>
      <c r="L17" s="93"/>
      <c r="M17" s="93"/>
      <c r="N17" s="93"/>
      <c r="O17" s="93"/>
      <c r="P17" s="93"/>
      <c r="Q17" s="93"/>
      <c r="R17" s="93"/>
      <c r="S17" s="93"/>
      <c r="T17" s="93"/>
      <c r="U17" s="93"/>
      <c r="V17" s="93"/>
      <c r="W17" s="156" t="s">
        <v>22</v>
      </c>
      <c r="X17" s="89"/>
      <c r="Y17" s="98" t="s">
        <v>69</v>
      </c>
      <c r="Z17" s="99"/>
      <c r="AA17" s="99"/>
      <c r="AB17" s="99"/>
      <c r="AC17" s="99"/>
      <c r="AD17" s="99"/>
      <c r="AE17" s="99"/>
      <c r="AF17" s="99"/>
      <c r="AG17" s="100"/>
    </row>
    <row r="18" spans="1:33" ht="16.5" customHeight="1" x14ac:dyDescent="0.4">
      <c r="A18" s="156" t="s">
        <v>23</v>
      </c>
      <c r="B18" s="89"/>
      <c r="C18" s="89"/>
      <c r="D18" s="158" t="s">
        <v>70</v>
      </c>
      <c r="E18" s="93"/>
      <c r="F18" s="93"/>
      <c r="G18" s="93"/>
      <c r="H18" s="93"/>
      <c r="I18" s="93"/>
      <c r="J18" s="93"/>
      <c r="K18" s="93"/>
      <c r="L18" s="93"/>
      <c r="M18" s="93"/>
      <c r="N18" s="93"/>
      <c r="O18" s="93"/>
      <c r="P18" s="93"/>
      <c r="Q18" s="93"/>
      <c r="R18" s="93"/>
      <c r="S18" s="93"/>
      <c r="T18" s="93"/>
      <c r="U18" s="93"/>
      <c r="V18" s="93"/>
      <c r="W18" s="156" t="s">
        <v>24</v>
      </c>
      <c r="X18" s="89"/>
      <c r="Y18" s="98" t="s">
        <v>69</v>
      </c>
      <c r="Z18" s="99"/>
      <c r="AA18" s="99"/>
      <c r="AB18" s="99"/>
      <c r="AC18" s="99"/>
      <c r="AD18" s="99"/>
      <c r="AE18" s="99"/>
      <c r="AF18" s="99"/>
      <c r="AG18" s="100"/>
    </row>
    <row r="19" spans="1:33" ht="16.5" customHeight="1" x14ac:dyDescent="0.4">
      <c r="A19" s="2"/>
    </row>
    <row r="20" spans="1:33" ht="16.5" customHeight="1" x14ac:dyDescent="0.4">
      <c r="A20" s="22" t="s">
        <v>25</v>
      </c>
    </row>
    <row r="21" spans="1:33" ht="16.5" customHeight="1" x14ac:dyDescent="0.4">
      <c r="A21" s="159" t="s">
        <v>3</v>
      </c>
      <c r="B21" s="89"/>
      <c r="C21" s="144" t="s">
        <v>298</v>
      </c>
      <c r="D21" s="144"/>
      <c r="E21" s="144"/>
      <c r="F21" s="144"/>
      <c r="G21" s="144"/>
      <c r="H21" s="144"/>
      <c r="I21" s="144"/>
      <c r="J21" s="23" t="s">
        <v>27</v>
      </c>
      <c r="K21" s="19"/>
      <c r="L21" s="19"/>
      <c r="M21" s="116" t="s">
        <v>71</v>
      </c>
      <c r="N21" s="117"/>
      <c r="O21" s="117"/>
      <c r="P21" s="117"/>
      <c r="Q21" s="117"/>
      <c r="R21" s="117"/>
      <c r="S21" s="117"/>
      <c r="T21" s="117"/>
      <c r="U21" s="117"/>
      <c r="V21" s="117"/>
      <c r="W21" s="117"/>
      <c r="X21" s="117"/>
      <c r="Y21" s="117"/>
      <c r="Z21" s="117"/>
      <c r="AA21" s="117"/>
      <c r="AB21" s="117"/>
      <c r="AC21" s="117"/>
      <c r="AD21" s="117"/>
      <c r="AE21" s="117"/>
      <c r="AF21" s="117"/>
      <c r="AG21" s="118"/>
    </row>
    <row r="22" spans="1:33" ht="16.5" customHeight="1" x14ac:dyDescent="0.4">
      <c r="A22" s="6"/>
    </row>
    <row r="23" spans="1:33" ht="31.5" customHeight="1" x14ac:dyDescent="0.4">
      <c r="A23" s="19"/>
      <c r="B23" s="165" t="s">
        <v>72</v>
      </c>
      <c r="C23" s="89"/>
      <c r="D23" s="89"/>
      <c r="E23" s="89"/>
      <c r="F23" s="89"/>
      <c r="G23" s="89"/>
      <c r="H23" s="89"/>
      <c r="I23" s="89"/>
      <c r="J23" s="165" t="s">
        <v>73</v>
      </c>
      <c r="K23" s="89"/>
      <c r="L23" s="89"/>
      <c r="M23" s="89"/>
      <c r="N23" s="89"/>
      <c r="O23" s="89"/>
      <c r="P23" s="89"/>
      <c r="Q23" s="89"/>
      <c r="R23" s="89"/>
      <c r="S23" s="89"/>
      <c r="T23" s="166" t="s">
        <v>74</v>
      </c>
      <c r="U23" s="167"/>
      <c r="V23" s="167"/>
      <c r="W23" s="167"/>
      <c r="X23" s="167"/>
      <c r="Y23" s="167"/>
      <c r="Z23" s="167"/>
      <c r="AA23" s="167"/>
      <c r="AB23" s="167"/>
      <c r="AC23" s="167"/>
      <c r="AD23" s="168"/>
      <c r="AE23" s="169" t="s">
        <v>32</v>
      </c>
      <c r="AF23" s="170"/>
      <c r="AG23" s="171"/>
    </row>
    <row r="24" spans="1:33" ht="16.5" customHeight="1" x14ac:dyDescent="0.4">
      <c r="A24" s="18">
        <v>1</v>
      </c>
      <c r="B24" s="144" t="s">
        <v>75</v>
      </c>
      <c r="C24" s="144"/>
      <c r="D24" s="144"/>
      <c r="E24" s="144"/>
      <c r="F24" s="144"/>
      <c r="G24" s="144"/>
      <c r="H24" s="144"/>
      <c r="I24" s="144"/>
      <c r="J24" s="93" t="s">
        <v>76</v>
      </c>
      <c r="K24" s="93"/>
      <c r="L24" s="93"/>
      <c r="M24" s="93"/>
      <c r="N24" s="93"/>
      <c r="O24" s="93"/>
      <c r="P24" s="93"/>
      <c r="Q24" s="93"/>
      <c r="R24" s="93"/>
      <c r="S24" s="93"/>
      <c r="T24" s="162">
        <v>12345</v>
      </c>
      <c r="U24" s="163"/>
      <c r="V24" s="163"/>
      <c r="W24" s="163"/>
      <c r="X24" s="163"/>
      <c r="Y24" s="163"/>
      <c r="Z24" s="163"/>
      <c r="AA24" s="163"/>
      <c r="AB24" s="163"/>
      <c r="AC24" s="163"/>
      <c r="AD24" s="164"/>
      <c r="AE24" s="162"/>
      <c r="AF24" s="163"/>
      <c r="AG24" s="164"/>
    </row>
    <row r="25" spans="1:33" ht="16.5" customHeight="1" x14ac:dyDescent="0.4">
      <c r="A25" s="18">
        <v>2</v>
      </c>
      <c r="B25" s="152" t="s">
        <v>77</v>
      </c>
      <c r="C25" s="93"/>
      <c r="D25" s="93"/>
      <c r="E25" s="93"/>
      <c r="F25" s="93"/>
      <c r="G25" s="93"/>
      <c r="H25" s="93"/>
      <c r="I25" s="93"/>
      <c r="J25" s="93" t="s">
        <v>78</v>
      </c>
      <c r="K25" s="93"/>
      <c r="L25" s="93"/>
      <c r="M25" s="93"/>
      <c r="N25" s="93"/>
      <c r="O25" s="93"/>
      <c r="P25" s="93"/>
      <c r="Q25" s="93"/>
      <c r="R25" s="93"/>
      <c r="S25" s="93"/>
      <c r="T25" s="162">
        <v>12345</v>
      </c>
      <c r="U25" s="163"/>
      <c r="V25" s="163"/>
      <c r="W25" s="163"/>
      <c r="X25" s="163"/>
      <c r="Y25" s="163"/>
      <c r="Z25" s="163"/>
      <c r="AA25" s="163"/>
      <c r="AB25" s="163"/>
      <c r="AC25" s="163"/>
      <c r="AD25" s="164"/>
      <c r="AE25" s="162"/>
      <c r="AF25" s="163"/>
      <c r="AG25" s="164"/>
    </row>
    <row r="26" spans="1:33" ht="16.5" customHeight="1" x14ac:dyDescent="0.4">
      <c r="A26" s="18">
        <v>3</v>
      </c>
      <c r="B26" s="152" t="s">
        <v>79</v>
      </c>
      <c r="C26" s="93"/>
      <c r="D26" s="93"/>
      <c r="E26" s="93"/>
      <c r="F26" s="93"/>
      <c r="G26" s="93"/>
      <c r="H26" s="93"/>
      <c r="I26" s="93"/>
      <c r="J26" s="93" t="s">
        <v>80</v>
      </c>
      <c r="K26" s="93"/>
      <c r="L26" s="93"/>
      <c r="M26" s="93"/>
      <c r="N26" s="93"/>
      <c r="O26" s="93"/>
      <c r="P26" s="93"/>
      <c r="Q26" s="93"/>
      <c r="R26" s="93"/>
      <c r="S26" s="93"/>
      <c r="T26" s="162">
        <v>12345</v>
      </c>
      <c r="U26" s="163"/>
      <c r="V26" s="163"/>
      <c r="W26" s="163"/>
      <c r="X26" s="163"/>
      <c r="Y26" s="163"/>
      <c r="Z26" s="163"/>
      <c r="AA26" s="163"/>
      <c r="AB26" s="163"/>
      <c r="AC26" s="163"/>
      <c r="AD26" s="164"/>
      <c r="AE26" s="162"/>
      <c r="AF26" s="163"/>
      <c r="AG26" s="164"/>
    </row>
    <row r="27" spans="1:33" ht="16.5" customHeight="1" x14ac:dyDescent="0.4">
      <c r="A27" s="18">
        <v>4</v>
      </c>
      <c r="B27" s="152" t="s">
        <v>81</v>
      </c>
      <c r="C27" s="93"/>
      <c r="D27" s="93"/>
      <c r="E27" s="93"/>
      <c r="F27" s="93"/>
      <c r="G27" s="93"/>
      <c r="H27" s="93"/>
      <c r="I27" s="93"/>
      <c r="J27" s="93" t="s">
        <v>82</v>
      </c>
      <c r="K27" s="93"/>
      <c r="L27" s="93"/>
      <c r="M27" s="93"/>
      <c r="N27" s="93"/>
      <c r="O27" s="93"/>
      <c r="P27" s="93"/>
      <c r="Q27" s="93"/>
      <c r="R27" s="93"/>
      <c r="S27" s="93"/>
      <c r="T27" s="162" t="s">
        <v>83</v>
      </c>
      <c r="U27" s="163"/>
      <c r="V27" s="163"/>
      <c r="W27" s="163"/>
      <c r="X27" s="163"/>
      <c r="Y27" s="163"/>
      <c r="Z27" s="163"/>
      <c r="AA27" s="163"/>
      <c r="AB27" s="163"/>
      <c r="AC27" s="163"/>
      <c r="AD27" s="164"/>
      <c r="AE27" s="162"/>
      <c r="AF27" s="163"/>
      <c r="AG27" s="164"/>
    </row>
    <row r="28" spans="1:33" ht="16.5" customHeight="1" x14ac:dyDescent="0.4">
      <c r="A28" s="18">
        <v>5</v>
      </c>
      <c r="B28" s="152" t="s">
        <v>84</v>
      </c>
      <c r="C28" s="93"/>
      <c r="D28" s="93"/>
      <c r="E28" s="93"/>
      <c r="F28" s="93"/>
      <c r="G28" s="93"/>
      <c r="H28" s="93"/>
      <c r="I28" s="93"/>
      <c r="J28" s="93" t="s">
        <v>83</v>
      </c>
      <c r="K28" s="93"/>
      <c r="L28" s="93"/>
      <c r="M28" s="93"/>
      <c r="N28" s="93"/>
      <c r="O28" s="93"/>
      <c r="P28" s="93"/>
      <c r="Q28" s="93"/>
      <c r="R28" s="93"/>
      <c r="S28" s="93"/>
      <c r="T28" s="162" t="s">
        <v>83</v>
      </c>
      <c r="U28" s="163"/>
      <c r="V28" s="163"/>
      <c r="W28" s="163"/>
      <c r="X28" s="163"/>
      <c r="Y28" s="163"/>
      <c r="Z28" s="163"/>
      <c r="AA28" s="163"/>
      <c r="AB28" s="163"/>
      <c r="AC28" s="163"/>
      <c r="AD28" s="164"/>
      <c r="AE28" s="162"/>
      <c r="AF28" s="163"/>
      <c r="AG28" s="164"/>
    </row>
    <row r="29" spans="1:33" ht="16.5" customHeight="1" x14ac:dyDescent="0.4">
      <c r="A29" s="6"/>
      <c r="AG29" s="7" t="s">
        <v>33</v>
      </c>
    </row>
    <row r="30" spans="1:33" ht="16.5" customHeight="1" x14ac:dyDescent="0.4">
      <c r="A30" s="159" t="s">
        <v>34</v>
      </c>
      <c r="B30" s="89"/>
      <c r="C30" s="89"/>
      <c r="D30" s="89"/>
      <c r="E30" s="89"/>
      <c r="F30" s="89"/>
      <c r="G30" s="144" t="s">
        <v>85</v>
      </c>
      <c r="H30" s="144"/>
      <c r="I30" s="144"/>
      <c r="J30" s="144"/>
      <c r="K30" s="144"/>
      <c r="L30" s="144"/>
      <c r="M30" s="144"/>
      <c r="AG30" s="7" t="s">
        <v>35</v>
      </c>
    </row>
    <row r="31" spans="1:33" ht="16.5" customHeight="1" x14ac:dyDescent="0.4">
      <c r="A31" s="6"/>
      <c r="AG31" s="7" t="s">
        <v>36</v>
      </c>
    </row>
    <row r="32" spans="1:33" ht="16.5" customHeight="1" x14ac:dyDescent="0.4">
      <c r="A32" s="22" t="s">
        <v>37</v>
      </c>
      <c r="AG32" s="7" t="s">
        <v>38</v>
      </c>
    </row>
    <row r="33" spans="1:34" ht="16.5" customHeight="1" x14ac:dyDescent="0.4">
      <c r="A33" s="156" t="s">
        <v>39</v>
      </c>
      <c r="B33" s="89"/>
      <c r="C33" s="89"/>
      <c r="D33" s="89"/>
      <c r="E33" s="89"/>
      <c r="F33" s="89"/>
      <c r="G33" s="89"/>
      <c r="H33" s="157" t="s">
        <v>40</v>
      </c>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8"/>
      <c r="AH33" s="8"/>
    </row>
    <row r="34" spans="1:34" ht="16.5" customHeight="1" x14ac:dyDescent="0.4">
      <c r="A34" s="172" t="str">
        <f>C21</f>
        <v>熱伝導真空計</v>
      </c>
      <c r="B34" s="172"/>
      <c r="C34" s="172"/>
      <c r="D34" s="172"/>
      <c r="E34" s="172"/>
      <c r="F34" s="172"/>
      <c r="G34" s="172"/>
      <c r="H34" s="173" t="s">
        <v>41</v>
      </c>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5"/>
      <c r="AH34" s="8"/>
    </row>
    <row r="35" spans="1:34" ht="16.5" customHeight="1" x14ac:dyDescent="0.4">
      <c r="A35" s="172"/>
      <c r="B35" s="172"/>
      <c r="C35" s="172"/>
      <c r="D35" s="172"/>
      <c r="E35" s="172"/>
      <c r="F35" s="172"/>
      <c r="G35" s="172"/>
      <c r="H35" s="176" t="str">
        <f>IF(A34="その他","希望校正点",IF(COUNTIF(H34,"*追加校正点*")=1,"追加校正点",""))</f>
        <v>追加校正点</v>
      </c>
      <c r="I35" s="177"/>
      <c r="J35" s="177"/>
      <c r="K35" s="177"/>
      <c r="L35" s="178" t="s">
        <v>86</v>
      </c>
      <c r="M35" s="178"/>
      <c r="N35" s="178"/>
      <c r="O35" s="178"/>
      <c r="P35" s="178"/>
      <c r="Q35" s="178"/>
      <c r="R35" s="178"/>
      <c r="S35" s="178"/>
      <c r="T35" s="178"/>
      <c r="U35" s="178"/>
      <c r="V35" s="178"/>
      <c r="W35" s="178"/>
      <c r="X35" s="178"/>
      <c r="Y35" s="178"/>
      <c r="Z35" s="178"/>
      <c r="AA35" s="178"/>
      <c r="AB35" s="178"/>
      <c r="AC35" s="178"/>
      <c r="AD35" s="178"/>
      <c r="AE35" s="178"/>
      <c r="AF35" s="178"/>
      <c r="AG35" s="179"/>
      <c r="AH35" s="8"/>
    </row>
    <row r="36" spans="1:34" ht="16.5" customHeight="1" x14ac:dyDescent="0.4">
      <c r="A36" s="6"/>
      <c r="AG36" s="7" t="s">
        <v>41</v>
      </c>
      <c r="AH36" s="8"/>
    </row>
    <row r="37" spans="1:34" ht="16.5" customHeight="1" x14ac:dyDescent="0.4">
      <c r="A37" s="91" t="s">
        <v>42</v>
      </c>
      <c r="B37" s="92"/>
      <c r="C37" s="92"/>
      <c r="D37" s="92"/>
      <c r="E37" s="92"/>
      <c r="F37" s="92"/>
      <c r="AG37" s="7" t="s">
        <v>43</v>
      </c>
      <c r="AH37" s="8"/>
    </row>
    <row r="38" spans="1:34" ht="16.5" customHeight="1" x14ac:dyDescent="0.4">
      <c r="A38" s="101" t="s">
        <v>44</v>
      </c>
      <c r="B38" s="111"/>
      <c r="C38" s="9">
        <v>1</v>
      </c>
      <c r="D38" s="27" t="s">
        <v>45</v>
      </c>
      <c r="E38" s="101" t="s">
        <v>46</v>
      </c>
      <c r="F38" s="139"/>
      <c r="G38" s="9">
        <v>1</v>
      </c>
      <c r="H38" s="26" t="s">
        <v>45</v>
      </c>
      <c r="N38" s="1"/>
      <c r="O38" s="1"/>
      <c r="P38" s="1"/>
      <c r="AG38" s="7" t="s">
        <v>47</v>
      </c>
      <c r="AH38" s="8"/>
    </row>
    <row r="39" spans="1:34" ht="17.649999999999999" customHeight="1" x14ac:dyDescent="0.4">
      <c r="A39" s="2"/>
      <c r="B39" s="2"/>
      <c r="C39" s="3"/>
      <c r="D39" s="2"/>
      <c r="E39" s="2"/>
      <c r="F39" s="4"/>
      <c r="G39" s="3"/>
      <c r="H39" s="4"/>
      <c r="N39" s="1"/>
      <c r="O39" s="1"/>
      <c r="P39" s="1"/>
      <c r="AG39" s="7"/>
      <c r="AH39" s="8"/>
    </row>
    <row r="40" spans="1:34" ht="16.5" customHeight="1" x14ac:dyDescent="0.4">
      <c r="A40" s="91" t="s">
        <v>48</v>
      </c>
      <c r="B40" s="151"/>
      <c r="C40" s="151"/>
      <c r="D40" s="151"/>
      <c r="E40" s="151"/>
      <c r="F40" s="151"/>
      <c r="G40" s="151"/>
      <c r="H40" s="151"/>
      <c r="I40" s="151"/>
      <c r="J40" s="151"/>
      <c r="K40" s="151"/>
      <c r="L40" s="151"/>
      <c r="M40" s="151"/>
      <c r="N40" s="151"/>
      <c r="O40" s="1"/>
      <c r="P40" s="1"/>
      <c r="AG40" s="7"/>
      <c r="AH40" s="8"/>
    </row>
    <row r="41" spans="1:34" ht="16.5" customHeight="1" x14ac:dyDescent="0.4">
      <c r="A41" s="88" t="s">
        <v>49</v>
      </c>
      <c r="B41" s="150"/>
      <c r="C41" s="150"/>
      <c r="D41" s="108" t="s">
        <v>87</v>
      </c>
      <c r="E41" s="108"/>
      <c r="F41" s="108"/>
      <c r="G41" s="108"/>
      <c r="H41" s="108"/>
      <c r="I41" s="108"/>
      <c r="J41" s="108"/>
      <c r="K41" s="108"/>
      <c r="L41" s="108"/>
      <c r="M41" s="108"/>
      <c r="N41" s="108"/>
      <c r="O41" s="108"/>
      <c r="P41" s="108"/>
      <c r="Q41" s="108"/>
      <c r="R41" s="108"/>
      <c r="S41" s="108"/>
      <c r="T41" s="108"/>
      <c r="U41" s="108"/>
      <c r="V41" s="108"/>
      <c r="W41" s="108"/>
      <c r="X41" s="108"/>
      <c r="Y41" s="108"/>
      <c r="Z41" s="109"/>
      <c r="AA41" s="109"/>
      <c r="AB41" s="109"/>
      <c r="AC41" s="109"/>
      <c r="AD41" s="109"/>
      <c r="AE41" s="109"/>
      <c r="AF41" s="109"/>
      <c r="AG41" s="109"/>
      <c r="AH41" s="8"/>
    </row>
    <row r="42" spans="1:34" ht="16.5" customHeight="1" x14ac:dyDescent="0.4">
      <c r="A42" s="88" t="s">
        <v>50</v>
      </c>
      <c r="B42" s="150"/>
      <c r="C42" s="150"/>
      <c r="D42" s="108" t="s">
        <v>88</v>
      </c>
      <c r="E42" s="108"/>
      <c r="F42" s="108"/>
      <c r="G42" s="108"/>
      <c r="H42" s="108"/>
      <c r="I42" s="108"/>
      <c r="J42" s="108"/>
      <c r="K42" s="108"/>
      <c r="L42" s="108"/>
      <c r="M42" s="108"/>
      <c r="N42" s="108"/>
      <c r="O42" s="108"/>
      <c r="P42" s="108"/>
      <c r="Q42" s="108"/>
      <c r="R42" s="108"/>
      <c r="S42" s="108"/>
      <c r="T42" s="108"/>
      <c r="U42" s="108"/>
      <c r="V42" s="108"/>
      <c r="W42" s="108"/>
      <c r="X42" s="108"/>
      <c r="Y42" s="108"/>
      <c r="Z42" s="109"/>
      <c r="AA42" s="109"/>
      <c r="AB42" s="109"/>
      <c r="AC42" s="109"/>
      <c r="AD42" s="109"/>
      <c r="AE42" s="109"/>
      <c r="AF42" s="109"/>
      <c r="AG42" s="109"/>
      <c r="AH42" s="8"/>
    </row>
    <row r="43" spans="1:34" ht="16.5" customHeight="1" x14ac:dyDescent="0.4">
      <c r="A43" s="2"/>
      <c r="B43" s="10"/>
      <c r="C43" s="10"/>
      <c r="D43" s="10"/>
      <c r="E43" s="5"/>
      <c r="F43" s="5"/>
      <c r="G43" s="5"/>
      <c r="H43" s="5"/>
      <c r="I43" s="5"/>
      <c r="J43" s="5"/>
      <c r="K43" s="5"/>
      <c r="L43" s="5"/>
      <c r="M43" s="5"/>
      <c r="N43" s="5"/>
      <c r="O43" s="5"/>
      <c r="P43" s="5"/>
      <c r="Q43" s="5"/>
      <c r="R43" s="5"/>
      <c r="S43" s="5"/>
      <c r="T43" s="5"/>
      <c r="U43" s="5"/>
      <c r="V43" s="5"/>
      <c r="W43" s="5"/>
      <c r="X43" s="5"/>
      <c r="Y43" s="5"/>
      <c r="Z43"/>
      <c r="AA43"/>
      <c r="AB43"/>
      <c r="AC43"/>
      <c r="AD43"/>
      <c r="AE43"/>
      <c r="AF43"/>
      <c r="AG43"/>
      <c r="AH43" s="8"/>
    </row>
    <row r="44" spans="1:34" ht="16.5" customHeight="1" x14ac:dyDescent="0.4">
      <c r="B44" s="5"/>
      <c r="C44" s="10"/>
      <c r="D44" s="10"/>
      <c r="E44" s="5"/>
      <c r="F44" s="5"/>
      <c r="G44" s="5"/>
      <c r="H44" s="5"/>
      <c r="I44" s="5"/>
      <c r="J44" s="5"/>
      <c r="K44" s="5"/>
      <c r="L44" s="5"/>
      <c r="M44" s="5"/>
      <c r="N44" s="5"/>
      <c r="O44" s="5"/>
      <c r="P44" s="5"/>
      <c r="Q44" s="5"/>
      <c r="R44" s="5"/>
      <c r="S44" s="5"/>
      <c r="T44" s="5"/>
      <c r="U44" s="5"/>
      <c r="V44" s="5"/>
      <c r="W44" s="5"/>
      <c r="X44" s="5"/>
      <c r="Y44" s="5"/>
      <c r="Z44"/>
      <c r="AA44"/>
      <c r="AB44"/>
      <c r="AC44"/>
      <c r="AD44"/>
      <c r="AE44"/>
      <c r="AF44"/>
      <c r="AG44"/>
      <c r="AH44" s="8"/>
    </row>
    <row r="45" spans="1:34" ht="16.5" customHeight="1" x14ac:dyDescent="0.4">
      <c r="A45" s="112" t="s">
        <v>52</v>
      </c>
      <c r="B45" s="107"/>
      <c r="C45" s="107"/>
      <c r="D45" s="156" t="s">
        <v>14</v>
      </c>
      <c r="E45" s="156"/>
      <c r="F45" s="156"/>
      <c r="G45" s="119" t="s">
        <v>63</v>
      </c>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8"/>
    </row>
    <row r="46" spans="1:34" ht="16.5" customHeight="1" x14ac:dyDescent="0.4">
      <c r="A46" s="107"/>
      <c r="B46" s="107"/>
      <c r="C46" s="107"/>
      <c r="D46" s="157" t="s">
        <v>15</v>
      </c>
      <c r="E46" s="120"/>
      <c r="F46" s="121"/>
      <c r="G46" s="17" t="s">
        <v>16</v>
      </c>
      <c r="H46" s="180" t="s">
        <v>64</v>
      </c>
      <c r="I46" s="180"/>
      <c r="J46" s="180"/>
      <c r="K46" s="180"/>
      <c r="L46" s="180"/>
      <c r="M46" s="181"/>
      <c r="N46" s="11"/>
      <c r="O46" s="11"/>
      <c r="P46" s="6"/>
      <c r="Q46" s="11"/>
      <c r="R46" s="11"/>
      <c r="S46" s="11"/>
      <c r="T46" s="11"/>
      <c r="U46" s="11"/>
      <c r="V46" s="11"/>
      <c r="W46" s="11"/>
      <c r="X46" s="11"/>
      <c r="Y46" s="11"/>
      <c r="Z46" s="11"/>
      <c r="AA46" s="11"/>
      <c r="AB46" s="11"/>
      <c r="AC46" s="11"/>
      <c r="AD46" s="11"/>
      <c r="AE46" s="11"/>
      <c r="AF46" s="11"/>
      <c r="AG46" s="11"/>
      <c r="AH46" s="8"/>
    </row>
    <row r="47" spans="1:34" ht="16.5" customHeight="1" x14ac:dyDescent="0.4">
      <c r="A47" s="107"/>
      <c r="B47" s="107"/>
      <c r="C47" s="107"/>
      <c r="D47" s="160" t="s">
        <v>17</v>
      </c>
      <c r="E47" s="160"/>
      <c r="F47" s="160"/>
      <c r="G47" s="119" t="s">
        <v>65</v>
      </c>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8"/>
    </row>
    <row r="48" spans="1:34" ht="16.5" customHeight="1" x14ac:dyDescent="0.4">
      <c r="A48" s="107"/>
      <c r="B48" s="107"/>
      <c r="C48" s="107"/>
      <c r="D48" s="157" t="s">
        <v>21</v>
      </c>
      <c r="E48" s="167"/>
      <c r="F48" s="167"/>
      <c r="G48" s="93" t="s">
        <v>68</v>
      </c>
      <c r="H48" s="93"/>
      <c r="I48" s="93"/>
      <c r="J48" s="93"/>
      <c r="K48" s="93"/>
      <c r="L48" s="93"/>
      <c r="M48" s="93"/>
      <c r="N48" s="93"/>
      <c r="O48" s="93"/>
      <c r="P48" s="93"/>
      <c r="Q48" s="93"/>
      <c r="R48" s="93"/>
      <c r="S48" s="93"/>
      <c r="T48" s="93"/>
      <c r="U48" s="93"/>
      <c r="V48" s="93"/>
      <c r="W48" s="182" t="s">
        <v>53</v>
      </c>
      <c r="X48" s="182"/>
      <c r="Y48" s="182" t="s">
        <v>89</v>
      </c>
      <c r="Z48" s="182"/>
      <c r="AA48" s="182"/>
      <c r="AB48" s="182"/>
      <c r="AC48" s="182"/>
      <c r="AD48" s="182"/>
      <c r="AE48" s="182"/>
      <c r="AF48" s="182"/>
      <c r="AG48" s="182"/>
      <c r="AH48" s="8"/>
    </row>
    <row r="49" spans="1:33" ht="16.5" customHeight="1" x14ac:dyDescent="0.4">
      <c r="A49" s="107"/>
      <c r="B49" s="107"/>
      <c r="C49" s="107"/>
      <c r="D49" s="157" t="s">
        <v>23</v>
      </c>
      <c r="E49" s="167"/>
      <c r="F49" s="167"/>
      <c r="G49" s="93" t="s">
        <v>70</v>
      </c>
      <c r="H49" s="93"/>
      <c r="I49" s="93"/>
      <c r="J49" s="93"/>
      <c r="K49" s="93"/>
      <c r="L49" s="93"/>
      <c r="M49" s="93"/>
      <c r="N49" s="93"/>
      <c r="O49" s="93"/>
      <c r="P49" s="93"/>
      <c r="Q49" s="93"/>
      <c r="R49" s="93"/>
      <c r="S49" s="93"/>
      <c r="T49" s="93"/>
      <c r="U49" s="93"/>
      <c r="V49" s="93"/>
      <c r="W49" s="12"/>
      <c r="X49" s="12"/>
      <c r="Y49" s="12"/>
      <c r="Z49" s="12"/>
      <c r="AA49" s="12"/>
      <c r="AB49" s="12"/>
      <c r="AC49" s="12"/>
      <c r="AD49" s="12"/>
      <c r="AE49" s="12"/>
      <c r="AF49" s="12"/>
      <c r="AG49" s="12"/>
    </row>
    <row r="50" spans="1:33" ht="16.5" customHeight="1" x14ac:dyDescent="0.4">
      <c r="A50" s="6"/>
    </row>
    <row r="51" spans="1:33" ht="16.5" customHeight="1" x14ac:dyDescent="0.4">
      <c r="A51" s="22" t="s">
        <v>54</v>
      </c>
    </row>
    <row r="52" spans="1:33" ht="16.5" customHeight="1" x14ac:dyDescent="0.4">
      <c r="A52" s="157" t="s">
        <v>55</v>
      </c>
      <c r="B52" s="167"/>
      <c r="C52" s="167"/>
      <c r="D52" s="167"/>
      <c r="E52" s="167"/>
      <c r="F52" s="167"/>
      <c r="G52" s="167"/>
      <c r="H52" s="167"/>
      <c r="I52" s="167"/>
      <c r="J52" s="168"/>
      <c r="K52" s="157" t="s">
        <v>56</v>
      </c>
      <c r="L52" s="167"/>
      <c r="M52" s="167"/>
      <c r="N52" s="167"/>
      <c r="O52" s="168"/>
      <c r="P52" s="157" t="s">
        <v>57</v>
      </c>
      <c r="Q52" s="167"/>
      <c r="R52" s="167"/>
      <c r="S52" s="167"/>
      <c r="T52" s="167"/>
      <c r="U52" s="167"/>
      <c r="V52" s="167"/>
      <c r="W52" s="167"/>
      <c r="X52" s="167"/>
      <c r="Y52" s="167"/>
      <c r="Z52" s="167"/>
      <c r="AA52" s="167"/>
      <c r="AB52" s="167"/>
      <c r="AC52" s="167"/>
      <c r="AD52" s="167"/>
      <c r="AE52" s="167"/>
      <c r="AF52" s="167"/>
      <c r="AG52" s="168"/>
    </row>
    <row r="53" spans="1:33" ht="16.5" customHeight="1" x14ac:dyDescent="0.4">
      <c r="A53" s="113" t="s">
        <v>90</v>
      </c>
      <c r="B53" s="114"/>
      <c r="C53" s="114"/>
      <c r="D53" s="114"/>
      <c r="E53" s="114"/>
      <c r="F53" s="114"/>
      <c r="G53" s="114"/>
      <c r="H53" s="114"/>
      <c r="I53" s="114"/>
      <c r="J53" s="115"/>
      <c r="K53" s="116" t="s">
        <v>91</v>
      </c>
      <c r="L53" s="117"/>
      <c r="M53" s="117"/>
      <c r="N53" s="117"/>
      <c r="O53" s="118"/>
      <c r="P53" s="98"/>
      <c r="Q53" s="99"/>
      <c r="R53" s="99"/>
      <c r="S53" s="99"/>
      <c r="T53" s="99"/>
      <c r="U53" s="99"/>
      <c r="V53" s="99"/>
      <c r="W53" s="99"/>
      <c r="X53" s="99"/>
      <c r="Y53" s="99"/>
      <c r="Z53" s="99"/>
      <c r="AA53" s="99"/>
      <c r="AB53" s="99"/>
      <c r="AC53" s="99"/>
      <c r="AD53" s="99"/>
      <c r="AE53" s="99"/>
      <c r="AF53" s="99"/>
      <c r="AG53" s="100"/>
    </row>
    <row r="54" spans="1:33" ht="16.5" customHeight="1" x14ac:dyDescent="0.4">
      <c r="A54" s="113"/>
      <c r="B54" s="184"/>
      <c r="C54" s="184"/>
      <c r="D54" s="184"/>
      <c r="E54" s="184"/>
      <c r="F54" s="184"/>
      <c r="G54" s="184"/>
      <c r="H54" s="184"/>
      <c r="I54" s="184"/>
      <c r="J54" s="185"/>
      <c r="K54" s="116"/>
      <c r="L54" s="184"/>
      <c r="M54" s="184"/>
      <c r="N54" s="184"/>
      <c r="O54" s="185"/>
      <c r="P54" s="98"/>
      <c r="Q54" s="184"/>
      <c r="R54" s="184"/>
      <c r="S54" s="184"/>
      <c r="T54" s="184"/>
      <c r="U54" s="184"/>
      <c r="V54" s="184"/>
      <c r="W54" s="184"/>
      <c r="X54" s="184"/>
      <c r="Y54" s="184"/>
      <c r="Z54" s="184"/>
      <c r="AA54" s="184"/>
      <c r="AB54" s="184"/>
      <c r="AC54" s="184"/>
      <c r="AD54" s="184"/>
      <c r="AE54" s="184"/>
      <c r="AF54" s="184"/>
      <c r="AG54" s="185"/>
    </row>
    <row r="55" spans="1:33" ht="16.5" customHeight="1" x14ac:dyDescent="0.4">
      <c r="A55" s="113"/>
      <c r="B55" s="114"/>
      <c r="C55" s="114"/>
      <c r="D55" s="114"/>
      <c r="E55" s="114"/>
      <c r="F55" s="114"/>
      <c r="G55" s="114"/>
      <c r="H55" s="114"/>
      <c r="I55" s="114"/>
      <c r="J55" s="115"/>
      <c r="K55" s="98"/>
      <c r="L55" s="99"/>
      <c r="M55" s="99"/>
      <c r="N55" s="99"/>
      <c r="O55" s="100"/>
      <c r="P55" s="98"/>
      <c r="Q55" s="99"/>
      <c r="R55" s="99"/>
      <c r="S55" s="99"/>
      <c r="T55" s="99"/>
      <c r="U55" s="99"/>
      <c r="V55" s="99"/>
      <c r="W55" s="99"/>
      <c r="X55" s="99"/>
      <c r="Y55" s="99"/>
      <c r="Z55" s="99"/>
      <c r="AA55" s="99"/>
      <c r="AB55" s="99"/>
      <c r="AC55" s="99"/>
      <c r="AD55" s="99"/>
      <c r="AE55" s="99"/>
      <c r="AF55" s="99"/>
      <c r="AG55" s="100"/>
    </row>
    <row r="56" spans="1:33" ht="16.5" customHeight="1" x14ac:dyDescent="0.4">
      <c r="A56" s="131" t="s">
        <v>58</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row>
    <row r="57" spans="1:33" ht="16.5" customHeight="1" x14ac:dyDescent="0.4">
      <c r="A57" s="106" t="s">
        <v>59</v>
      </c>
      <c r="B57" s="107"/>
      <c r="C57" s="107"/>
      <c r="D57" s="107"/>
      <c r="E57" s="107"/>
      <c r="F57" s="107"/>
      <c r="G57" s="107"/>
      <c r="H57" s="107"/>
      <c r="I57" s="107"/>
      <c r="J57" s="107"/>
      <c r="K57" s="107"/>
      <c r="L57" s="107"/>
      <c r="M57" s="107"/>
      <c r="N57" s="107"/>
      <c r="O57" s="107"/>
      <c r="P57" s="108"/>
      <c r="Q57" s="109"/>
      <c r="R57" s="109"/>
      <c r="S57" s="109"/>
      <c r="T57" s="109"/>
      <c r="U57" s="109"/>
      <c r="V57" s="109"/>
      <c r="W57" s="109"/>
      <c r="X57" s="109"/>
      <c r="Y57" s="109"/>
      <c r="Z57" s="109"/>
      <c r="AA57" s="109"/>
      <c r="AB57" s="109"/>
      <c r="AC57" s="109"/>
      <c r="AD57" s="109"/>
      <c r="AE57" s="109"/>
      <c r="AF57" s="109"/>
      <c r="AG57" s="109"/>
    </row>
    <row r="58" spans="1:33" ht="11.25" customHeight="1" x14ac:dyDescent="0.4"/>
    <row r="59" spans="1:33" ht="16.5" customHeight="1" x14ac:dyDescent="0.4">
      <c r="A59" s="22" t="s">
        <v>60</v>
      </c>
    </row>
    <row r="60" spans="1:33" ht="26.25" customHeight="1" x14ac:dyDescent="0.4"/>
    <row r="61" spans="1:33" ht="16.5" customHeight="1" x14ac:dyDescent="0.4">
      <c r="D61" s="140"/>
      <c r="E61" s="92"/>
      <c r="F61" s="92"/>
      <c r="G61" s="92"/>
      <c r="H61" s="183"/>
      <c r="I61" s="183"/>
      <c r="J61" s="183"/>
      <c r="K61" s="183"/>
      <c r="L61" s="183"/>
      <c r="M61" s="183"/>
      <c r="N61" s="183"/>
      <c r="O61" s="183"/>
      <c r="P61" s="183"/>
      <c r="Q61" s="183"/>
      <c r="R61" s="183"/>
      <c r="S61" s="183"/>
      <c r="T61" s="183"/>
      <c r="U61" s="183"/>
      <c r="V61" s="183"/>
      <c r="W61" s="183"/>
      <c r="X61" s="183"/>
      <c r="Y61" s="183"/>
      <c r="Z61" s="183"/>
      <c r="AB61" s="14" t="s">
        <v>61</v>
      </c>
    </row>
  </sheetData>
  <sheetProtection algorithmName="SHA-512" hashValue="RRVvo4SM1qgro1UazIEIZWEwU1P4Go0CSZkmDcYz2D1usgVHRtvaKloZxTgD6bRMz0fujlNtJ0Lo7rrjCqBF8A==" saltValue="nmwaaRLgsIQVMvuvaQgyXA==" spinCount="100000" sheet="1" selectLockedCells="1"/>
  <mergeCells count="106">
    <mergeCell ref="A56:AG56"/>
    <mergeCell ref="A57:O57"/>
    <mergeCell ref="P57:AG57"/>
    <mergeCell ref="D61:G61"/>
    <mergeCell ref="H61:Z61"/>
    <mergeCell ref="A54:J54"/>
    <mergeCell ref="K54:O54"/>
    <mergeCell ref="P54:AG54"/>
    <mergeCell ref="A55:J55"/>
    <mergeCell ref="K55:O55"/>
    <mergeCell ref="P55:AG55"/>
    <mergeCell ref="A52:J52"/>
    <mergeCell ref="K52:O52"/>
    <mergeCell ref="P52:AG52"/>
    <mergeCell ref="A53:J53"/>
    <mergeCell ref="K53:O53"/>
    <mergeCell ref="P53:AG53"/>
    <mergeCell ref="D47:F47"/>
    <mergeCell ref="G47:AG47"/>
    <mergeCell ref="D48:F48"/>
    <mergeCell ref="G48:V48"/>
    <mergeCell ref="W48:X48"/>
    <mergeCell ref="Y48:AG48"/>
    <mergeCell ref="A40:N40"/>
    <mergeCell ref="A41:C41"/>
    <mergeCell ref="D41:AG41"/>
    <mergeCell ref="A42:C42"/>
    <mergeCell ref="D42:AG42"/>
    <mergeCell ref="A45:C49"/>
    <mergeCell ref="D45:F45"/>
    <mergeCell ref="G45:AG45"/>
    <mergeCell ref="D46:F46"/>
    <mergeCell ref="H46:M46"/>
    <mergeCell ref="D49:F49"/>
    <mergeCell ref="G49:V49"/>
    <mergeCell ref="A30:F30"/>
    <mergeCell ref="G30:M30"/>
    <mergeCell ref="A33:G33"/>
    <mergeCell ref="H33:AG33"/>
    <mergeCell ref="A34:G35"/>
    <mergeCell ref="H34:AG34"/>
    <mergeCell ref="H35:K35"/>
    <mergeCell ref="L35:AG35"/>
    <mergeCell ref="B27:I27"/>
    <mergeCell ref="J27:S27"/>
    <mergeCell ref="T27:AD27"/>
    <mergeCell ref="AE27:AG27"/>
    <mergeCell ref="B28:I28"/>
    <mergeCell ref="J28:S28"/>
    <mergeCell ref="T28:AD28"/>
    <mergeCell ref="AE28:AG28"/>
    <mergeCell ref="B25:I25"/>
    <mergeCell ref="J25:S25"/>
    <mergeCell ref="T25:AD25"/>
    <mergeCell ref="AE25:AG25"/>
    <mergeCell ref="B26:I26"/>
    <mergeCell ref="J26:S26"/>
    <mergeCell ref="T26:AD26"/>
    <mergeCell ref="AE26:AG26"/>
    <mergeCell ref="B23:I23"/>
    <mergeCell ref="J23:S23"/>
    <mergeCell ref="T23:AD23"/>
    <mergeCell ref="AE23:AG23"/>
    <mergeCell ref="B24:I24"/>
    <mergeCell ref="J24:S24"/>
    <mergeCell ref="T24:AD24"/>
    <mergeCell ref="AE24:AG24"/>
    <mergeCell ref="A18:C18"/>
    <mergeCell ref="D18:V18"/>
    <mergeCell ref="W18:X18"/>
    <mergeCell ref="Y18:AG18"/>
    <mergeCell ref="A21:B21"/>
    <mergeCell ref="C21:I21"/>
    <mergeCell ref="M21:AG21"/>
    <mergeCell ref="A15:C15"/>
    <mergeCell ref="E15:K15"/>
    <mergeCell ref="A16:C16"/>
    <mergeCell ref="D16:AG16"/>
    <mergeCell ref="A17:C17"/>
    <mergeCell ref="D17:V17"/>
    <mergeCell ref="W17:X17"/>
    <mergeCell ref="Y17:AG17"/>
    <mergeCell ref="A3:M3"/>
    <mergeCell ref="A37:F37"/>
    <mergeCell ref="A38:B38"/>
    <mergeCell ref="E38:F38"/>
    <mergeCell ref="A5:C5"/>
    <mergeCell ref="D5:AG5"/>
    <mergeCell ref="A1:E1"/>
    <mergeCell ref="F1:L1"/>
    <mergeCell ref="V1:X1"/>
    <mergeCell ref="Y1:AG1"/>
    <mergeCell ref="V2:X2"/>
    <mergeCell ref="Y2:AG2"/>
    <mergeCell ref="A10:C10"/>
    <mergeCell ref="E10:K10"/>
    <mergeCell ref="A11:C11"/>
    <mergeCell ref="D11:AG11"/>
    <mergeCell ref="A14:C14"/>
    <mergeCell ref="D14:AG14"/>
    <mergeCell ref="A6:C6"/>
    <mergeCell ref="E6:K6"/>
    <mergeCell ref="A7:C7"/>
    <mergeCell ref="D7:AG7"/>
    <mergeCell ref="A9:C9"/>
    <mergeCell ref="D9:AG9"/>
  </mergeCells>
  <phoneticPr fontId="1"/>
  <conditionalFormatting sqref="A35:K35">
    <cfRule type="containsBlanks" dxfId="7" priority="7">
      <formula>LEN(TRIM(A35))=0</formula>
    </cfRule>
  </conditionalFormatting>
  <conditionalFormatting sqref="A4:AG7">
    <cfRule type="expression" dxfId="6" priority="12">
      <formula>$C$38=""</formula>
    </cfRule>
  </conditionalFormatting>
  <conditionalFormatting sqref="A8:AG11">
    <cfRule type="expression" dxfId="5" priority="13">
      <formula>$G$38=""</formula>
    </cfRule>
  </conditionalFormatting>
  <conditionalFormatting sqref="A44:AG49">
    <cfRule type="expression" dxfId="4" priority="6">
      <formula>$D$42&lt;&gt;"混載便（下記に返送先情報をご記入下さい。）"</formula>
    </cfRule>
  </conditionalFormatting>
  <conditionalFormatting sqref="C21:I21 M21 B24:I24 G30:M30 H34 A34:G35 D41:AG42 K53:O53">
    <cfRule type="containsText" dxfId="3" priority="5" operator="containsText" text="プルダウンから選択">
      <formula>NOT(ISERROR(SEARCH("プルダウンから選択",A21)))</formula>
    </cfRule>
  </conditionalFormatting>
  <conditionalFormatting sqref="D17:AG18">
    <cfRule type="containsBlanks" dxfId="2" priority="1">
      <formula>LEN(TRIM(D17))=0</formula>
    </cfRule>
  </conditionalFormatting>
  <conditionalFormatting sqref="G45:G49 H46 W48 Y48 F1 D5 E6 D7 D9 E10 D11 D14 E15 D16 C21 M21 B24:AD28 G30 A34:H34 C38 G38 D41:AG42 A53:AG55 P57">
    <cfRule type="containsBlanks" dxfId="1" priority="8">
      <formula>LEN(TRIM(A1))=0</formula>
    </cfRule>
  </conditionalFormatting>
  <conditionalFormatting sqref="L35:AG35">
    <cfRule type="expression" dxfId="0" priority="2">
      <formula>$H$35&lt;&gt;"追加校正点"</formula>
    </cfRule>
  </conditionalFormatting>
  <dataValidations count="8">
    <dataValidation type="list" allowBlank="1" showInputMessage="1" sqref="C21:I21" xr:uid="{52808226-91F5-46CE-8B50-D9BD6ACF45F7}">
      <formula1>"標準リーク,粘性真空計,電離真空計,ピラニ真空計,隔膜真空計,その他"</formula1>
    </dataValidation>
    <dataValidation type="list" allowBlank="1" showInputMessage="1" sqref="H34" xr:uid="{3E8F57C0-0AE2-4019-A5ED-01CA8B503833}">
      <formula1>INDIRECT($C$21)</formula1>
    </dataValidation>
    <dataValidation type="list" allowBlank="1" showInputMessage="1" sqref="D41:Y41" xr:uid="{65B4D274-EA6F-484E-846A-44449D1C11A9}">
      <formula1>"混載便,持ち込み（持ち込み日はご注文頂いたのち調整させて頂きます。）"</formula1>
    </dataValidation>
    <dataValidation type="list" allowBlank="1" showInputMessage="1" sqref="D42" xr:uid="{40ECC1EA-4209-41BA-8725-312D96A8F3FC}">
      <formula1>"混載便（下記に返送先情報をご記入下さい。）,引取り（作業完了後、日程調整させて頂きます。）"</formula1>
    </dataValidation>
    <dataValidation type="list" allowBlank="1" showInputMessage="1" sqref="M21" xr:uid="{7FCCF311-4976-4340-9A1C-997B1DC1B266}">
      <formula1>"ULVAC,"</formula1>
    </dataValidation>
    <dataValidation type="list" allowBlank="1" showInputMessage="1" sqref="K53:K55 L53:O53 L55:O55" xr:uid="{3C7550F0-38BB-4283-BE01-509972D26E17}">
      <formula1>"無し,有り,"</formula1>
    </dataValidation>
    <dataValidation type="list" allowBlank="1" showInputMessage="1" sqref="G30:M30" xr:uid="{93B79794-BC70-4417-A844-3BE47E0A4766}">
      <formula1>"Φ18,Φ15,NW16"</formula1>
    </dataValidation>
    <dataValidation type="list" allowBlank="1" showInputMessage="1" sqref="B24:I28" xr:uid="{11504C5C-2EFA-44E6-BB0E-F83B9FCD27F3}">
      <formula1>"コントローラ,表示器,センサーユニット,測定子,測定子ケーブル"</formula1>
    </dataValidation>
  </dataValidations>
  <pageMargins left="0.23622047244094491" right="3.937007874015748E-2" top="0.74803149606299213" bottom="0.74803149606299213" header="0.31496062992125984" footer="0.31496062992125984"/>
  <pageSetup paperSize="9" scale="64" orientation="portrait" r:id="rId1"/>
  <headerFooter>
    <oddHeader>&amp;L&amp;"-,太字"&amp;14&amp;K3F3F3F校正依頼及び使用履歴確認書&amp;R&amp;10アルバックテクノ㈱標準校正G宛て
&amp;"-,太字"EXCELで返信願います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19050</xdr:colOff>
                    <xdr:row>58</xdr:row>
                    <xdr:rowOff>209550</xdr:rowOff>
                  </from>
                  <to>
                    <xdr:col>5</xdr:col>
                    <xdr:colOff>57150</xdr:colOff>
                    <xdr:row>59</xdr:row>
                    <xdr:rowOff>285750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30</xdr:col>
                    <xdr:colOff>38100</xdr:colOff>
                    <xdr:row>23</xdr:row>
                    <xdr:rowOff>0</xdr:rowOff>
                  </from>
                  <to>
                    <xdr:col>32</xdr:col>
                    <xdr:colOff>133350</xdr:colOff>
                    <xdr:row>24</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0</xdr:col>
                    <xdr:colOff>19050</xdr:colOff>
                    <xdr:row>42</xdr:row>
                    <xdr:rowOff>180975</xdr:rowOff>
                  </from>
                  <to>
                    <xdr:col>5</xdr:col>
                    <xdr:colOff>95250</xdr:colOff>
                    <xdr:row>44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E110"/>
  <sheetViews>
    <sheetView topLeftCell="A13" zoomScale="106" zoomScaleNormal="100" workbookViewId="0">
      <selection activeCell="C35" sqref="C35"/>
    </sheetView>
  </sheetViews>
  <sheetFormatPr defaultColWidth="9" defaultRowHeight="14.65" customHeight="1" x14ac:dyDescent="0.4"/>
  <cols>
    <col min="1" max="1" width="3" customWidth="1"/>
    <col min="2" max="2" width="13" style="14" bestFit="1" customWidth="1"/>
    <col min="3" max="3" width="79" style="14" bestFit="1" customWidth="1"/>
    <col min="4" max="4" width="3" customWidth="1"/>
    <col min="5" max="5" width="12.25" style="10" customWidth="1"/>
    <col min="6" max="6" width="11.25" style="10" bestFit="1" customWidth="1"/>
    <col min="7" max="7" width="8.625" style="10" bestFit="1" customWidth="1"/>
    <col min="8" max="8" width="11.25" style="10" bestFit="1" customWidth="1"/>
    <col min="9" max="9" width="7.625" style="10" bestFit="1" customWidth="1"/>
    <col min="10" max="10" width="7.75" style="10" bestFit="1" customWidth="1"/>
    <col min="11" max="11" width="16.125" style="10" bestFit="1" customWidth="1"/>
    <col min="12" max="12" width="11.25" style="10" bestFit="1" customWidth="1"/>
    <col min="13" max="13" width="7.625" style="10" bestFit="1" customWidth="1"/>
    <col min="14" max="14" width="10.25" style="10" bestFit="1" customWidth="1"/>
    <col min="15" max="15" width="10.25" style="10" customWidth="1"/>
    <col min="16" max="16" width="16.125" style="10" bestFit="1" customWidth="1"/>
    <col min="17" max="17" width="9.25" style="10" bestFit="1" customWidth="1"/>
    <col min="18" max="18" width="18.125" style="10" bestFit="1" customWidth="1"/>
    <col min="20" max="20" width="10.125" bestFit="1" customWidth="1"/>
    <col min="21" max="21" width="10.625" bestFit="1" customWidth="1"/>
    <col min="22" max="22" width="9.625" bestFit="1" customWidth="1"/>
    <col min="23" max="23" width="10" bestFit="1" customWidth="1"/>
    <col min="24" max="24" width="10.125" bestFit="1" customWidth="1"/>
    <col min="25" max="25" width="12.125" bestFit="1" customWidth="1"/>
    <col min="26" max="26" width="8.5" bestFit="1" customWidth="1"/>
    <col min="27" max="27" width="12.75" bestFit="1" customWidth="1"/>
    <col min="28" max="28" width="18.625" bestFit="1" customWidth="1"/>
    <col min="29" max="29" width="15.25" bestFit="1" customWidth="1"/>
    <col min="30" max="30" width="13.125" bestFit="1" customWidth="1"/>
    <col min="31" max="31" width="11" bestFit="1" customWidth="1"/>
  </cols>
  <sheetData>
    <row r="1" spans="2:31" ht="14.65" customHeight="1" thickBot="1" x14ac:dyDescent="0.45"/>
    <row r="2" spans="2:31" ht="14.65" customHeight="1" thickBot="1" x14ac:dyDescent="0.45">
      <c r="B2" s="194" t="s">
        <v>92</v>
      </c>
      <c r="C2" s="28" t="s">
        <v>93</v>
      </c>
      <c r="E2" s="186" t="s">
        <v>94</v>
      </c>
      <c r="F2" s="187"/>
      <c r="G2" s="187"/>
      <c r="H2" s="187"/>
      <c r="I2" s="187"/>
      <c r="J2" s="187"/>
      <c r="K2" s="187"/>
      <c r="L2" s="187"/>
      <c r="M2" s="187"/>
      <c r="N2" s="187"/>
      <c r="O2" s="187"/>
      <c r="P2" s="187"/>
      <c r="Q2" s="187"/>
      <c r="R2" s="188"/>
      <c r="T2" s="186" t="s">
        <v>95</v>
      </c>
      <c r="U2" s="187"/>
      <c r="V2" s="187"/>
      <c r="W2" s="187"/>
      <c r="X2" s="187"/>
      <c r="Y2" s="187"/>
      <c r="Z2" s="187"/>
      <c r="AA2" s="187"/>
      <c r="AB2" s="187"/>
      <c r="AC2" s="187"/>
      <c r="AD2" s="187"/>
      <c r="AE2" s="188"/>
    </row>
    <row r="3" spans="2:31" ht="14.65" customHeight="1" x14ac:dyDescent="0.4">
      <c r="B3" s="196"/>
      <c r="C3" s="29" t="s">
        <v>96</v>
      </c>
      <c r="E3" s="38" t="s">
        <v>97</v>
      </c>
      <c r="F3" s="189" t="s">
        <v>98</v>
      </c>
      <c r="G3" s="190"/>
      <c r="H3" s="191" t="s">
        <v>99</v>
      </c>
      <c r="I3" s="192"/>
      <c r="J3" s="192"/>
      <c r="K3" s="193"/>
      <c r="L3" s="189" t="s">
        <v>100</v>
      </c>
      <c r="M3" s="192"/>
      <c r="N3" s="192"/>
      <c r="O3" s="192"/>
      <c r="P3" s="190"/>
      <c r="Q3" s="191" t="s">
        <v>101</v>
      </c>
      <c r="R3" s="190"/>
      <c r="T3" s="189" t="s">
        <v>102</v>
      </c>
      <c r="U3" s="192"/>
      <c r="V3" s="193"/>
      <c r="W3" s="189" t="s">
        <v>103</v>
      </c>
      <c r="X3" s="190"/>
      <c r="Y3" s="43" t="s">
        <v>104</v>
      </c>
      <c r="Z3" s="191" t="s">
        <v>105</v>
      </c>
      <c r="AA3" s="192"/>
      <c r="AB3" s="190"/>
      <c r="AC3" s="42" t="s">
        <v>106</v>
      </c>
      <c r="AD3" s="43" t="s">
        <v>107</v>
      </c>
      <c r="AE3" s="44" t="s">
        <v>108</v>
      </c>
    </row>
    <row r="4" spans="2:31" ht="14.65" customHeight="1" thickBot="1" x14ac:dyDescent="0.45">
      <c r="B4" s="196"/>
      <c r="C4" s="29" t="s">
        <v>109</v>
      </c>
      <c r="E4" s="39" t="s">
        <v>108</v>
      </c>
      <c r="F4" s="35" t="s">
        <v>102</v>
      </c>
      <c r="G4" s="37" t="s">
        <v>110</v>
      </c>
      <c r="H4" s="40" t="s">
        <v>102</v>
      </c>
      <c r="I4" s="36" t="s">
        <v>111</v>
      </c>
      <c r="J4" s="36" t="s">
        <v>105</v>
      </c>
      <c r="K4" s="41" t="s">
        <v>103</v>
      </c>
      <c r="L4" s="35" t="s">
        <v>102</v>
      </c>
      <c r="M4" s="36" t="s">
        <v>111</v>
      </c>
      <c r="N4" s="36" t="s">
        <v>105</v>
      </c>
      <c r="O4" s="36" t="s">
        <v>104</v>
      </c>
      <c r="P4" s="37" t="s">
        <v>103</v>
      </c>
      <c r="Q4" s="40" t="s">
        <v>111</v>
      </c>
      <c r="R4" s="37" t="s">
        <v>105</v>
      </c>
      <c r="T4" s="35" t="s">
        <v>112</v>
      </c>
      <c r="U4" s="36" t="s">
        <v>113</v>
      </c>
      <c r="V4" s="41" t="s">
        <v>114</v>
      </c>
      <c r="W4" s="35" t="s">
        <v>112</v>
      </c>
      <c r="X4" s="37" t="s">
        <v>113</v>
      </c>
      <c r="Y4" s="48" t="s">
        <v>115</v>
      </c>
      <c r="Z4" s="40" t="s">
        <v>112</v>
      </c>
      <c r="AA4" s="36" t="s">
        <v>113</v>
      </c>
      <c r="AB4" s="37" t="s">
        <v>116</v>
      </c>
      <c r="AC4" s="45"/>
      <c r="AD4" s="46"/>
      <c r="AE4" s="47" t="s">
        <v>117</v>
      </c>
    </row>
    <row r="5" spans="2:31" ht="14.65" customHeight="1" x14ac:dyDescent="0.4">
      <c r="B5" s="196"/>
      <c r="C5" s="29" t="s">
        <v>118</v>
      </c>
      <c r="E5" s="49" t="s">
        <v>119</v>
      </c>
      <c r="F5" s="49" t="s">
        <v>120</v>
      </c>
      <c r="G5" s="50"/>
      <c r="H5" s="51" t="s">
        <v>121</v>
      </c>
      <c r="I5" s="51" t="s">
        <v>122</v>
      </c>
      <c r="J5" s="51" t="s">
        <v>123</v>
      </c>
      <c r="K5" s="51" t="s">
        <v>124</v>
      </c>
      <c r="L5" s="49" t="s">
        <v>125</v>
      </c>
      <c r="M5" s="51" t="s">
        <v>122</v>
      </c>
      <c r="N5" s="51" t="s">
        <v>126</v>
      </c>
      <c r="O5" s="51" t="s">
        <v>127</v>
      </c>
      <c r="P5" s="50" t="s">
        <v>128</v>
      </c>
      <c r="Q5" s="51" t="s">
        <v>122</v>
      </c>
      <c r="R5" s="50" t="s">
        <v>129</v>
      </c>
      <c r="S5" s="51"/>
      <c r="T5" s="49" t="str" cm="1">
        <f t="array" ref="T5:T25">電離真空計コントローラ</f>
        <v>GI-D7</v>
      </c>
      <c r="U5" s="51" t="str" cm="1">
        <f t="array" ref="U5:U25">熱伝導真空計コントローラ</f>
        <v>GP-1000</v>
      </c>
      <c r="V5" s="51" t="str" cm="1">
        <f t="array" ref="V5:V25">粘性真空計コントローラ</f>
        <v>SRG-2CE</v>
      </c>
      <c r="W5" s="49" t="str" cm="1">
        <f t="array" ref="W5:W25">電離真空計センサーユニット</f>
        <v>SPU</v>
      </c>
      <c r="X5" s="50" t="str" cm="1">
        <f t="array" ref="X5:X25">熱伝導真空計センサーユニット</f>
        <v>SP1</v>
      </c>
      <c r="Y5" s="52" t="str" cm="1">
        <f t="array" ref="Y5:Y25">熱伝導真空計検出ユニット</f>
        <v>GP-H</v>
      </c>
      <c r="Z5" s="51" t="str" cm="1">
        <f t="array" ref="Z5:Z25">電離真空計測定子</f>
        <v>SC1</v>
      </c>
      <c r="AA5" s="51" t="str" cm="1">
        <f t="array" ref="AA5:AA25">熱伝導真空計測定子</f>
        <v>WP-01</v>
      </c>
      <c r="AB5" s="51" t="str" cm="1">
        <f t="array" ref="AB5:AB25">隔膜真空計測定子</f>
        <v>CCMT-1D-1/2</v>
      </c>
      <c r="AC5" s="52"/>
      <c r="AD5" s="51"/>
      <c r="AE5" s="52" t="str" cm="1">
        <f t="array" ref="AE5:AE25">標準リーク校正リーク</f>
        <v>CLM-07A</v>
      </c>
    </row>
    <row r="6" spans="2:31" ht="14.65" customHeight="1" x14ac:dyDescent="0.4">
      <c r="B6" s="196"/>
      <c r="C6" s="31" t="s">
        <v>104</v>
      </c>
      <c r="E6" s="49" t="s">
        <v>130</v>
      </c>
      <c r="F6" s="49" t="s">
        <v>131</v>
      </c>
      <c r="G6" s="50"/>
      <c r="H6" s="51" t="s">
        <v>132</v>
      </c>
      <c r="I6" s="51" t="s">
        <v>133</v>
      </c>
      <c r="J6" s="51" t="s">
        <v>134</v>
      </c>
      <c r="K6" s="51" t="s">
        <v>135</v>
      </c>
      <c r="L6" s="49" t="s">
        <v>136</v>
      </c>
      <c r="M6" s="51" t="s">
        <v>133</v>
      </c>
      <c r="N6" s="51" t="s">
        <v>137</v>
      </c>
      <c r="O6" s="51" t="s">
        <v>138</v>
      </c>
      <c r="P6" s="50" t="s">
        <v>139</v>
      </c>
      <c r="Q6" s="51" t="s">
        <v>133</v>
      </c>
      <c r="R6" s="50" t="s">
        <v>140</v>
      </c>
      <c r="S6" s="51"/>
      <c r="T6" s="49" t="str">
        <v>GI-D6</v>
      </c>
      <c r="U6" s="51" t="str">
        <v>GP-1000G</v>
      </c>
      <c r="V6" s="51" t="str">
        <v>SRG-3</v>
      </c>
      <c r="W6" s="49" t="str">
        <v>SAU</v>
      </c>
      <c r="X6" s="50" t="str">
        <v>SPU</v>
      </c>
      <c r="Y6" s="52" t="str">
        <v>GP-BH</v>
      </c>
      <c r="Z6" s="51" t="str">
        <v>WIT</v>
      </c>
      <c r="AA6" s="51" t="str">
        <v>WP-02</v>
      </c>
      <c r="AB6" s="51" t="str">
        <v>CCMT-1D-N16</v>
      </c>
      <c r="AC6" s="52"/>
      <c r="AD6" s="51"/>
      <c r="AE6" s="52" t="str">
        <v>CLM-07AY</v>
      </c>
    </row>
    <row r="7" spans="2:31" ht="14.65" customHeight="1" x14ac:dyDescent="0.4">
      <c r="B7" s="196"/>
      <c r="C7" s="29" t="s">
        <v>141</v>
      </c>
      <c r="E7" s="49" t="s">
        <v>142</v>
      </c>
      <c r="F7" s="49"/>
      <c r="G7" s="50"/>
      <c r="H7" s="51" t="s">
        <v>143</v>
      </c>
      <c r="I7" s="51" t="s">
        <v>144</v>
      </c>
      <c r="J7" s="51" t="s">
        <v>145</v>
      </c>
      <c r="K7" s="51" t="s">
        <v>146</v>
      </c>
      <c r="L7" s="49" t="s">
        <v>147</v>
      </c>
      <c r="M7" s="51" t="s">
        <v>144</v>
      </c>
      <c r="N7" s="51" t="s">
        <v>148</v>
      </c>
      <c r="O7" s="51"/>
      <c r="P7" s="50" t="s">
        <v>149</v>
      </c>
      <c r="Q7" s="51" t="s">
        <v>144</v>
      </c>
      <c r="R7" s="50" t="s">
        <v>150</v>
      </c>
      <c r="S7" s="51"/>
      <c r="T7" s="49" t="str">
        <v>GI-TL3</v>
      </c>
      <c r="U7" s="51" t="str">
        <v>GP-1G</v>
      </c>
      <c r="V7" s="51">
        <v>0</v>
      </c>
      <c r="W7" s="49" t="str">
        <v>SWU10-R</v>
      </c>
      <c r="X7" s="50" t="str">
        <v>SAU</v>
      </c>
      <c r="Y7" s="52">
        <v>0</v>
      </c>
      <c r="Z7" s="51" t="str">
        <v>WIB</v>
      </c>
      <c r="AA7" s="51" t="str">
        <v>WP-03</v>
      </c>
      <c r="AB7" s="51" t="str">
        <v>CCMT-1D-VCR</v>
      </c>
      <c r="AC7" s="52"/>
      <c r="AD7" s="51"/>
      <c r="AE7" s="52" t="str">
        <v>CLM-07AZ</v>
      </c>
    </row>
    <row r="8" spans="2:31" ht="14.65" customHeight="1" thickBot="1" x14ac:dyDescent="0.45">
      <c r="B8" s="195"/>
      <c r="C8" s="30" t="s">
        <v>151</v>
      </c>
      <c r="E8" s="49" t="s">
        <v>152</v>
      </c>
      <c r="F8" s="49"/>
      <c r="G8" s="50"/>
      <c r="H8" s="51" t="s">
        <v>153</v>
      </c>
      <c r="I8" s="51"/>
      <c r="J8" s="51" t="s">
        <v>154</v>
      </c>
      <c r="K8" s="51" t="s">
        <v>155</v>
      </c>
      <c r="L8" s="49" t="s">
        <v>156</v>
      </c>
      <c r="M8" s="51" t="s">
        <v>157</v>
      </c>
      <c r="N8" s="51" t="s">
        <v>158</v>
      </c>
      <c r="O8" s="51"/>
      <c r="P8" s="50" t="s">
        <v>159</v>
      </c>
      <c r="Q8" s="51" t="s">
        <v>160</v>
      </c>
      <c r="R8" s="50" t="s">
        <v>161</v>
      </c>
      <c r="S8" s="51"/>
      <c r="T8" s="49" t="str">
        <v>GI-TL3RY</v>
      </c>
      <c r="U8" s="51" t="str">
        <v>GP-1GRY</v>
      </c>
      <c r="V8" s="51">
        <v>0</v>
      </c>
      <c r="W8" s="49" t="str">
        <v>SH2-1</v>
      </c>
      <c r="X8" s="50" t="str">
        <v>SWU10-U</v>
      </c>
      <c r="Y8" s="52">
        <v>0</v>
      </c>
      <c r="Z8" s="51" t="str">
        <v>WIB-N3</v>
      </c>
      <c r="AA8" s="51" t="str">
        <v>WP-16</v>
      </c>
      <c r="AB8" s="51" t="str">
        <v>CCMT-10D-1/2</v>
      </c>
      <c r="AC8" s="52"/>
      <c r="AD8" s="51"/>
      <c r="AE8" s="52" t="str">
        <v>CLM-07V</v>
      </c>
    </row>
    <row r="9" spans="2:31" ht="14.65" customHeight="1" x14ac:dyDescent="0.4">
      <c r="E9" s="49" t="s">
        <v>162</v>
      </c>
      <c r="F9" s="49"/>
      <c r="G9" s="50"/>
      <c r="H9" s="51" t="s">
        <v>163</v>
      </c>
      <c r="I9" s="51"/>
      <c r="J9" s="51" t="s">
        <v>164</v>
      </c>
      <c r="K9" s="51" t="s">
        <v>165</v>
      </c>
      <c r="L9" s="49" t="s">
        <v>166</v>
      </c>
      <c r="M9" s="51" t="s">
        <v>167</v>
      </c>
      <c r="N9" s="51" t="s">
        <v>168</v>
      </c>
      <c r="O9" s="51"/>
      <c r="P9" s="50" t="s">
        <v>146</v>
      </c>
      <c r="Q9" s="51" t="s">
        <v>169</v>
      </c>
      <c r="R9" s="50" t="s">
        <v>170</v>
      </c>
      <c r="S9" s="51"/>
      <c r="T9" s="49" t="str">
        <v>GI-1000</v>
      </c>
      <c r="U9" s="51" t="str">
        <v>GP-1S</v>
      </c>
      <c r="V9" s="51">
        <v>0</v>
      </c>
      <c r="W9" s="49" t="str">
        <v>SH2-2</v>
      </c>
      <c r="X9" s="50" t="str">
        <v>SWU10-R</v>
      </c>
      <c r="Y9" s="52">
        <v>0</v>
      </c>
      <c r="Z9" s="51" t="str">
        <v>WIN-N2</v>
      </c>
      <c r="AA9" s="51" t="str">
        <v>WPB-10-034</v>
      </c>
      <c r="AB9" s="51" t="str">
        <v>CCMT-10D-N16</v>
      </c>
      <c r="AC9" s="52"/>
      <c r="AD9" s="51"/>
      <c r="AE9" s="52" t="str">
        <v>CLM-08</v>
      </c>
    </row>
    <row r="10" spans="2:31" ht="14.65" customHeight="1" thickBot="1" x14ac:dyDescent="0.45">
      <c r="E10" s="49" t="s">
        <v>171</v>
      </c>
      <c r="F10" s="49"/>
      <c r="G10" s="50"/>
      <c r="H10" s="51" t="s">
        <v>172</v>
      </c>
      <c r="I10" s="51"/>
      <c r="J10" s="51" t="s">
        <v>173</v>
      </c>
      <c r="K10" s="51" t="s">
        <v>174</v>
      </c>
      <c r="L10" s="49" t="s">
        <v>175</v>
      </c>
      <c r="M10" s="51"/>
      <c r="N10" s="51" t="s">
        <v>176</v>
      </c>
      <c r="O10" s="51"/>
      <c r="P10" s="50" t="s">
        <v>177</v>
      </c>
      <c r="Q10" s="51" t="s">
        <v>178</v>
      </c>
      <c r="R10" s="50" t="s">
        <v>179</v>
      </c>
      <c r="S10" s="51"/>
      <c r="T10" s="49" t="str">
        <v>GI-N8</v>
      </c>
      <c r="U10" s="51" t="str">
        <v>GP-1SRY</v>
      </c>
      <c r="V10" s="51">
        <v>0</v>
      </c>
      <c r="W10" s="49" t="str">
        <v>SH200-A</v>
      </c>
      <c r="X10" s="50" t="str">
        <v>SW100-A</v>
      </c>
      <c r="Y10" s="52">
        <v>0</v>
      </c>
      <c r="Z10" s="51" t="str">
        <v>WIN-N3</v>
      </c>
      <c r="AA10" s="51" t="str">
        <v>SWP-16</v>
      </c>
      <c r="AB10" s="51" t="str">
        <v>CCMT-10D-VCR</v>
      </c>
      <c r="AC10" s="52"/>
      <c r="AD10" s="51"/>
      <c r="AE10" s="52" t="str">
        <v>CLM-08A</v>
      </c>
    </row>
    <row r="11" spans="2:31" ht="14.65" customHeight="1" x14ac:dyDescent="0.4">
      <c r="B11" s="197" t="s">
        <v>180</v>
      </c>
      <c r="C11" s="28" t="s">
        <v>4</v>
      </c>
      <c r="E11" s="49" t="s">
        <v>181</v>
      </c>
      <c r="F11" s="49"/>
      <c r="G11" s="50"/>
      <c r="H11" s="51" t="s">
        <v>182</v>
      </c>
      <c r="I11" s="51"/>
      <c r="J11" s="51" t="s">
        <v>183</v>
      </c>
      <c r="K11" s="51" t="s">
        <v>184</v>
      </c>
      <c r="L11" s="49" t="s">
        <v>185</v>
      </c>
      <c r="M11" s="51"/>
      <c r="N11" s="51" t="s">
        <v>186</v>
      </c>
      <c r="O11" s="51"/>
      <c r="P11" s="50" t="s">
        <v>187</v>
      </c>
      <c r="Q11" s="51"/>
      <c r="R11" s="50" t="s">
        <v>188</v>
      </c>
      <c r="S11" s="51"/>
      <c r="T11" s="49" t="str">
        <v>GI-N7</v>
      </c>
      <c r="U11" s="51" t="str">
        <v>GP-2001</v>
      </c>
      <c r="V11" s="51">
        <v>0</v>
      </c>
      <c r="W11" s="49" t="str">
        <v>SH200-R</v>
      </c>
      <c r="X11" s="50" t="str">
        <v>SW100-R</v>
      </c>
      <c r="Y11" s="52">
        <v>0</v>
      </c>
      <c r="Z11" s="51" t="str">
        <v>M-11</v>
      </c>
      <c r="AA11" s="51" t="str">
        <v>SWP-25</v>
      </c>
      <c r="AB11" s="51" t="str">
        <v>CCMT-100D-1/2</v>
      </c>
      <c r="AC11" s="52"/>
      <c r="AD11" s="51"/>
      <c r="AE11" s="52" t="str">
        <v>CLM-08B</v>
      </c>
    </row>
    <row r="12" spans="2:31" ht="14.65" customHeight="1" x14ac:dyDescent="0.4">
      <c r="B12" s="198"/>
      <c r="C12" s="29" t="s">
        <v>189</v>
      </c>
      <c r="E12" s="49" t="s">
        <v>190</v>
      </c>
      <c r="F12" s="49"/>
      <c r="G12" s="50"/>
      <c r="H12" s="51" t="s">
        <v>191</v>
      </c>
      <c r="I12" s="51"/>
      <c r="J12" s="51" t="s">
        <v>192</v>
      </c>
      <c r="K12" s="51" t="s">
        <v>193</v>
      </c>
      <c r="L12" s="49" t="s">
        <v>194</v>
      </c>
      <c r="M12" s="51"/>
      <c r="N12" s="51" t="s">
        <v>195</v>
      </c>
      <c r="O12" s="51"/>
      <c r="P12" s="50" t="s">
        <v>196</v>
      </c>
      <c r="Q12" s="51"/>
      <c r="R12" s="50" t="s">
        <v>197</v>
      </c>
      <c r="S12" s="51"/>
      <c r="T12" s="49" t="str">
        <v>GI-M2</v>
      </c>
      <c r="U12" s="51" t="str">
        <v>GP-2001G</v>
      </c>
      <c r="V12" s="51">
        <v>0</v>
      </c>
      <c r="W12" s="49" t="str">
        <v>ST2-1</v>
      </c>
      <c r="X12" s="50" t="str">
        <v>SW1-1</v>
      </c>
      <c r="Y12" s="52">
        <v>0</v>
      </c>
      <c r="Z12" s="51" t="str">
        <v>M-12</v>
      </c>
      <c r="AA12" s="51" t="str">
        <v>SWP-R1/8</v>
      </c>
      <c r="AB12" s="51" t="str">
        <v>CCMT-100D-N16</v>
      </c>
      <c r="AC12" s="52"/>
      <c r="AD12" s="51"/>
      <c r="AE12" s="52" t="str">
        <v>CLM-08E</v>
      </c>
    </row>
    <row r="13" spans="2:31" ht="14.65" customHeight="1" x14ac:dyDescent="0.4">
      <c r="B13" s="198"/>
      <c r="C13" s="29" t="s">
        <v>198</v>
      </c>
      <c r="E13" s="49" t="s">
        <v>199</v>
      </c>
      <c r="F13" s="49"/>
      <c r="G13" s="50"/>
      <c r="H13" s="51" t="s">
        <v>200</v>
      </c>
      <c r="I13" s="51"/>
      <c r="J13" s="51" t="s">
        <v>201</v>
      </c>
      <c r="K13" s="51" t="s">
        <v>202</v>
      </c>
      <c r="L13" s="49" t="s">
        <v>203</v>
      </c>
      <c r="M13" s="51"/>
      <c r="N13" s="51" t="s">
        <v>204</v>
      </c>
      <c r="O13" s="51"/>
      <c r="P13" s="50" t="s">
        <v>205</v>
      </c>
      <c r="Q13" s="51"/>
      <c r="R13" s="50" t="s">
        <v>206</v>
      </c>
      <c r="S13" s="51"/>
      <c r="T13" s="49" t="str">
        <v>GI-M2EB</v>
      </c>
      <c r="U13" s="51" t="str">
        <v>GP-2002</v>
      </c>
      <c r="V13" s="51">
        <v>0</v>
      </c>
      <c r="W13" s="49" t="str">
        <v>ST2-2</v>
      </c>
      <c r="X13" s="50" t="str">
        <v>SW1-2</v>
      </c>
      <c r="Y13" s="52">
        <v>0</v>
      </c>
      <c r="Z13" s="51" t="str">
        <v>M-13</v>
      </c>
      <c r="AA13" s="51" t="str">
        <v>SWP-P18</v>
      </c>
      <c r="AB13" s="51" t="str">
        <v>CCMT-100D-VCR</v>
      </c>
      <c r="AC13" s="52"/>
      <c r="AD13" s="51"/>
      <c r="AE13" s="52" t="str">
        <v>CLM-08F</v>
      </c>
    </row>
    <row r="14" spans="2:31" ht="14.65" customHeight="1" x14ac:dyDescent="0.4">
      <c r="B14" s="198"/>
      <c r="C14" s="29" t="s">
        <v>101</v>
      </c>
      <c r="E14" s="49" t="s">
        <v>207</v>
      </c>
      <c r="F14" s="49"/>
      <c r="G14" s="50"/>
      <c r="H14" s="51" t="s">
        <v>208</v>
      </c>
      <c r="I14" s="51"/>
      <c r="J14" s="51" t="s">
        <v>209</v>
      </c>
      <c r="K14" s="51" t="s">
        <v>210</v>
      </c>
      <c r="L14" s="49" t="s">
        <v>211</v>
      </c>
      <c r="M14" s="51"/>
      <c r="N14" s="51" t="s">
        <v>212</v>
      </c>
      <c r="O14" s="51"/>
      <c r="P14" s="50" t="s">
        <v>174</v>
      </c>
      <c r="Q14" s="51"/>
      <c r="R14" s="50" t="s">
        <v>213</v>
      </c>
      <c r="S14" s="51"/>
      <c r="T14" s="49" t="str">
        <v>GI-M</v>
      </c>
      <c r="U14" s="51" t="str">
        <v>GP-2002G</v>
      </c>
      <c r="V14" s="51">
        <v>0</v>
      </c>
      <c r="W14" s="49" t="str">
        <v>ST200-A</v>
      </c>
      <c r="X14" s="50" t="str">
        <v>SH200-A</v>
      </c>
      <c r="Y14" s="52">
        <v>0</v>
      </c>
      <c r="Z14" s="51" t="str">
        <v>M-14</v>
      </c>
      <c r="AA14" s="51" t="str">
        <v>SWP-P15</v>
      </c>
      <c r="AB14" s="51" t="str">
        <v>CCMT-1000D-1/2</v>
      </c>
      <c r="AC14" s="52"/>
      <c r="AD14" s="51"/>
      <c r="AE14" s="52" t="str">
        <v>CLM-09A</v>
      </c>
    </row>
    <row r="15" spans="2:31" ht="14.65" customHeight="1" x14ac:dyDescent="0.4">
      <c r="B15" s="198"/>
      <c r="C15" s="29" t="s">
        <v>100</v>
      </c>
      <c r="E15" s="49" t="s">
        <v>214</v>
      </c>
      <c r="F15" s="49"/>
      <c r="G15" s="50"/>
      <c r="H15" s="51" t="s">
        <v>215</v>
      </c>
      <c r="I15" s="51"/>
      <c r="J15" s="51" t="s">
        <v>216</v>
      </c>
      <c r="K15" s="51" t="s">
        <v>217</v>
      </c>
      <c r="L15" s="49" t="s">
        <v>218</v>
      </c>
      <c r="M15" s="51"/>
      <c r="N15" s="51"/>
      <c r="O15" s="51"/>
      <c r="P15" s="50" t="s">
        <v>184</v>
      </c>
      <c r="Q15" s="51"/>
      <c r="R15" s="50" t="s">
        <v>219</v>
      </c>
      <c r="S15" s="51"/>
      <c r="T15" s="49" t="str">
        <v>ISX2</v>
      </c>
      <c r="U15" s="51" t="str">
        <v>GP-2A</v>
      </c>
      <c r="V15" s="51">
        <v>0</v>
      </c>
      <c r="W15" s="49" t="str">
        <v>ST200-R</v>
      </c>
      <c r="X15" s="50" t="str">
        <v>SH200-R</v>
      </c>
      <c r="Y15" s="52">
        <v>0</v>
      </c>
      <c r="Z15" s="51" t="str">
        <v>M-15</v>
      </c>
      <c r="AA15" s="51">
        <v>0</v>
      </c>
      <c r="AB15" s="51" t="str">
        <v>CCMT-1000D-N16</v>
      </c>
      <c r="AC15" s="52"/>
      <c r="AD15" s="51"/>
      <c r="AE15" s="52" t="str">
        <v>CLM-09AY</v>
      </c>
    </row>
    <row r="16" spans="2:31" ht="14.65" customHeight="1" thickBot="1" x14ac:dyDescent="0.45">
      <c r="B16" s="199"/>
      <c r="C16" s="30" t="s">
        <v>220</v>
      </c>
      <c r="E16" s="49" t="s">
        <v>221</v>
      </c>
      <c r="F16" s="49"/>
      <c r="G16" s="50"/>
      <c r="H16" s="51" t="s">
        <v>222</v>
      </c>
      <c r="I16" s="51"/>
      <c r="J16" s="51" t="s">
        <v>223</v>
      </c>
      <c r="K16" s="51"/>
      <c r="L16" s="49" t="s">
        <v>224</v>
      </c>
      <c r="M16" s="51"/>
      <c r="N16" s="51"/>
      <c r="O16" s="51"/>
      <c r="P16" s="50"/>
      <c r="Q16" s="51"/>
      <c r="R16" s="50" t="s">
        <v>225</v>
      </c>
      <c r="S16" s="51"/>
      <c r="T16" s="49" t="str">
        <v>IXC3</v>
      </c>
      <c r="U16" s="51" t="str">
        <v>GP-2ARY</v>
      </c>
      <c r="V16" s="51">
        <v>0</v>
      </c>
      <c r="W16" s="49">
        <v>0</v>
      </c>
      <c r="X16" s="50">
        <v>0</v>
      </c>
      <c r="Y16" s="52">
        <v>0</v>
      </c>
      <c r="Z16" s="51" t="str">
        <v>M-24</v>
      </c>
      <c r="AA16" s="51">
        <v>0</v>
      </c>
      <c r="AB16" s="51" t="str">
        <v>CCMT-1000D-VCR</v>
      </c>
      <c r="AC16" s="52"/>
      <c r="AD16" s="51"/>
      <c r="AE16" s="52" t="str">
        <v>CLM-09AZ</v>
      </c>
    </row>
    <row r="17" spans="2:31" ht="14.65" customHeight="1" x14ac:dyDescent="0.4">
      <c r="B17" s="34"/>
      <c r="E17" s="49" t="s">
        <v>226</v>
      </c>
      <c r="F17" s="49"/>
      <c r="G17" s="50"/>
      <c r="H17" s="51" t="s">
        <v>227</v>
      </c>
      <c r="I17" s="51"/>
      <c r="J17" s="51" t="s">
        <v>228</v>
      </c>
      <c r="K17" s="51"/>
      <c r="L17" s="49" t="s">
        <v>229</v>
      </c>
      <c r="M17" s="51"/>
      <c r="N17" s="51"/>
      <c r="O17" s="51"/>
      <c r="P17" s="50"/>
      <c r="Q17" s="51"/>
      <c r="R17" s="50"/>
      <c r="S17" s="51"/>
      <c r="T17" s="49" t="str">
        <v>GI-PA</v>
      </c>
      <c r="U17" s="51" t="str">
        <v>GP-2DA</v>
      </c>
      <c r="V17" s="51">
        <v>0</v>
      </c>
      <c r="W17" s="49">
        <v>0</v>
      </c>
      <c r="X17" s="50">
        <v>0</v>
      </c>
      <c r="Y17" s="52">
        <v>0</v>
      </c>
      <c r="Z17" s="51" t="str">
        <v>X-11</v>
      </c>
      <c r="AA17" s="51">
        <v>0</v>
      </c>
      <c r="AB17" s="51">
        <v>0</v>
      </c>
      <c r="AC17" s="52"/>
      <c r="AD17" s="51"/>
      <c r="AE17" s="52" t="str">
        <v>CLM-10A</v>
      </c>
    </row>
    <row r="18" spans="2:31" ht="14.65" customHeight="1" thickBot="1" x14ac:dyDescent="0.45">
      <c r="E18" s="49">
        <v>1020570</v>
      </c>
      <c r="F18" s="49"/>
      <c r="G18" s="50"/>
      <c r="H18" s="51" t="s">
        <v>230</v>
      </c>
      <c r="I18" s="51"/>
      <c r="J18" s="51" t="s">
        <v>231</v>
      </c>
      <c r="K18" s="51"/>
      <c r="L18" s="49" t="s">
        <v>232</v>
      </c>
      <c r="M18" s="51"/>
      <c r="N18" s="51"/>
      <c r="O18" s="51"/>
      <c r="P18" s="50"/>
      <c r="Q18" s="51"/>
      <c r="R18" s="50" t="s">
        <v>233</v>
      </c>
      <c r="S18" s="51"/>
      <c r="T18" s="49" t="str">
        <v>GI-PARY</v>
      </c>
      <c r="U18" s="51" t="str">
        <v>GP-2G</v>
      </c>
      <c r="V18" s="51">
        <v>0</v>
      </c>
      <c r="W18" s="49">
        <v>0</v>
      </c>
      <c r="X18" s="50">
        <v>0</v>
      </c>
      <c r="Y18" s="52">
        <v>0</v>
      </c>
      <c r="Z18" s="51" t="str">
        <v>C-11</v>
      </c>
      <c r="AA18" s="51">
        <v>0</v>
      </c>
      <c r="AB18" s="51" t="str">
        <v/>
      </c>
      <c r="AC18" s="52"/>
      <c r="AD18" s="51"/>
      <c r="AE18" s="52">
        <v>1020570</v>
      </c>
    </row>
    <row r="19" spans="2:31" ht="14.65" customHeight="1" thickBot="1" x14ac:dyDescent="0.45">
      <c r="B19" s="33" t="s">
        <v>234</v>
      </c>
      <c r="C19" s="32"/>
      <c r="E19" s="49" t="s">
        <v>235</v>
      </c>
      <c r="F19" s="49"/>
      <c r="G19" s="50"/>
      <c r="H19" s="51"/>
      <c r="I19" s="51"/>
      <c r="J19" s="51" t="s">
        <v>236</v>
      </c>
      <c r="K19" s="51"/>
      <c r="L19" s="49" t="s">
        <v>237</v>
      </c>
      <c r="M19" s="51"/>
      <c r="N19" s="51"/>
      <c r="O19" s="51"/>
      <c r="P19" s="50"/>
      <c r="Q19" s="51"/>
      <c r="R19" s="50" t="s">
        <v>233</v>
      </c>
      <c r="S19" s="51"/>
      <c r="T19" s="49">
        <v>0</v>
      </c>
      <c r="U19" s="51" t="str">
        <v>GP-2GRY</v>
      </c>
      <c r="V19" s="51">
        <v>0</v>
      </c>
      <c r="W19" s="49">
        <v>0</v>
      </c>
      <c r="X19" s="50">
        <v>0</v>
      </c>
      <c r="Y19" s="52">
        <v>0</v>
      </c>
      <c r="Z19" s="51" t="str">
        <v>WI-PA</v>
      </c>
      <c r="AA19" s="51">
        <v>0</v>
      </c>
      <c r="AB19" s="51" t="str">
        <v/>
      </c>
      <c r="AC19" s="52"/>
      <c r="AD19" s="51"/>
      <c r="AE19" s="52" t="str">
        <v>MSL-07S</v>
      </c>
    </row>
    <row r="20" spans="2:31" ht="14.65" customHeight="1" x14ac:dyDescent="0.4">
      <c r="B20" s="194" t="s">
        <v>4</v>
      </c>
      <c r="C20" s="15" t="s">
        <v>43</v>
      </c>
      <c r="E20" s="49" t="s">
        <v>238</v>
      </c>
      <c r="F20" s="49"/>
      <c r="G20" s="50"/>
      <c r="H20" s="51"/>
      <c r="I20" s="51"/>
      <c r="J20" s="51"/>
      <c r="K20" s="51"/>
      <c r="L20" s="49" t="s">
        <v>239</v>
      </c>
      <c r="M20" s="51"/>
      <c r="N20" s="51"/>
      <c r="O20" s="51"/>
      <c r="P20" s="50"/>
      <c r="Q20" s="51"/>
      <c r="R20" s="50" t="s">
        <v>233</v>
      </c>
      <c r="S20" s="51"/>
      <c r="T20" s="49">
        <v>0</v>
      </c>
      <c r="U20" s="51" t="str">
        <v>GP-2T</v>
      </c>
      <c r="V20" s="51">
        <v>0</v>
      </c>
      <c r="W20" s="49">
        <v>0</v>
      </c>
      <c r="X20" s="50">
        <v>0</v>
      </c>
      <c r="Y20" s="52">
        <v>0</v>
      </c>
      <c r="Z20" s="51">
        <v>0</v>
      </c>
      <c r="AA20" s="51">
        <v>0</v>
      </c>
      <c r="AB20" s="51" t="str">
        <v/>
      </c>
      <c r="AC20" s="52"/>
      <c r="AD20" s="51"/>
      <c r="AE20" s="52" t="str">
        <v>PM-6</v>
      </c>
    </row>
    <row r="21" spans="2:31" ht="14.65" customHeight="1" thickBot="1" x14ac:dyDescent="0.45">
      <c r="B21" s="195"/>
      <c r="C21" s="16" t="s">
        <v>47</v>
      </c>
      <c r="E21" s="49" t="s">
        <v>240</v>
      </c>
      <c r="F21" s="49"/>
      <c r="G21" s="50"/>
      <c r="H21" s="51"/>
      <c r="I21" s="51"/>
      <c r="J21" s="51"/>
      <c r="K21" s="51"/>
      <c r="L21" s="49" t="s">
        <v>241</v>
      </c>
      <c r="M21" s="51"/>
      <c r="N21" s="51"/>
      <c r="O21" s="51"/>
      <c r="P21" s="50"/>
      <c r="Q21" s="51"/>
      <c r="R21" s="50" t="s">
        <v>233</v>
      </c>
      <c r="S21" s="51"/>
      <c r="T21" s="49">
        <v>0</v>
      </c>
      <c r="U21" s="51" t="str">
        <v>GP-2TRY</v>
      </c>
      <c r="V21" s="51">
        <v>0</v>
      </c>
      <c r="W21" s="49">
        <v>0</v>
      </c>
      <c r="X21" s="50">
        <v>0</v>
      </c>
      <c r="Y21" s="52">
        <v>0</v>
      </c>
      <c r="Z21" s="51">
        <v>0</v>
      </c>
      <c r="AA21" s="51">
        <v>0</v>
      </c>
      <c r="AB21" s="51" t="str">
        <v/>
      </c>
      <c r="AC21" s="52"/>
      <c r="AD21" s="51"/>
      <c r="AE21" s="52" t="str">
        <v>PM-7</v>
      </c>
    </row>
    <row r="22" spans="2:31" ht="14.65" customHeight="1" x14ac:dyDescent="0.4">
      <c r="B22" s="194" t="s">
        <v>242</v>
      </c>
      <c r="C22" s="15" t="s">
        <v>291</v>
      </c>
      <c r="E22" s="49" t="s">
        <v>243</v>
      </c>
      <c r="F22" s="49"/>
      <c r="G22" s="50"/>
      <c r="H22" s="51"/>
      <c r="I22" s="51"/>
      <c r="J22" s="51"/>
      <c r="K22" s="51"/>
      <c r="L22" s="49"/>
      <c r="M22" s="51"/>
      <c r="N22" s="51"/>
      <c r="O22" s="51"/>
      <c r="P22" s="50"/>
      <c r="Q22" s="51"/>
      <c r="R22" s="50" t="s">
        <v>233</v>
      </c>
      <c r="S22" s="51"/>
      <c r="T22" s="49">
        <v>0</v>
      </c>
      <c r="U22" s="51">
        <v>0</v>
      </c>
      <c r="V22" s="51">
        <v>0</v>
      </c>
      <c r="W22" s="49">
        <v>0</v>
      </c>
      <c r="X22" s="50">
        <v>0</v>
      </c>
      <c r="Y22" s="52">
        <v>0</v>
      </c>
      <c r="Z22" s="51">
        <v>0</v>
      </c>
      <c r="AA22" s="51">
        <v>0</v>
      </c>
      <c r="AB22" s="51" t="str">
        <v/>
      </c>
      <c r="AC22" s="52"/>
      <c r="AD22" s="51"/>
      <c r="AE22" s="52" t="str">
        <v>PM-8</v>
      </c>
    </row>
    <row r="23" spans="2:31" ht="14.65" customHeight="1" thickBot="1" x14ac:dyDescent="0.45">
      <c r="B23" s="195"/>
      <c r="C23" s="16" t="s">
        <v>292</v>
      </c>
      <c r="E23" s="49" t="s">
        <v>244</v>
      </c>
      <c r="F23" s="49"/>
      <c r="G23" s="50"/>
      <c r="H23" s="51"/>
      <c r="I23" s="51"/>
      <c r="J23" s="51"/>
      <c r="K23" s="51"/>
      <c r="L23" s="49"/>
      <c r="M23" s="51"/>
      <c r="N23" s="51"/>
      <c r="O23" s="51"/>
      <c r="P23" s="50"/>
      <c r="Q23" s="51"/>
      <c r="R23" s="50" t="s">
        <v>233</v>
      </c>
      <c r="S23" s="51"/>
      <c r="T23" s="49">
        <v>0</v>
      </c>
      <c r="U23" s="51">
        <v>0</v>
      </c>
      <c r="V23" s="51">
        <v>0</v>
      </c>
      <c r="W23" s="49">
        <v>0</v>
      </c>
      <c r="X23" s="50">
        <v>0</v>
      </c>
      <c r="Y23" s="52">
        <v>0</v>
      </c>
      <c r="Z23" s="51">
        <v>0</v>
      </c>
      <c r="AA23" s="51">
        <v>0</v>
      </c>
      <c r="AB23" s="51" t="str">
        <v/>
      </c>
      <c r="AC23" s="52"/>
      <c r="AD23" s="51"/>
      <c r="AE23" s="52" t="str">
        <v>PM-9</v>
      </c>
    </row>
    <row r="24" spans="2:31" ht="14.65" customHeight="1" x14ac:dyDescent="0.4">
      <c r="B24" s="194" t="s">
        <v>245</v>
      </c>
      <c r="C24" s="15" t="s">
        <v>36</v>
      </c>
      <c r="E24" s="49" t="s">
        <v>233</v>
      </c>
      <c r="F24" s="49"/>
      <c r="G24" s="50"/>
      <c r="H24" s="51"/>
      <c r="I24" s="51"/>
      <c r="J24" s="51"/>
      <c r="K24" s="51"/>
      <c r="L24" s="49"/>
      <c r="M24" s="51"/>
      <c r="N24" s="51"/>
      <c r="O24" s="51"/>
      <c r="P24" s="50"/>
      <c r="Q24" s="51"/>
      <c r="R24" s="50" t="s">
        <v>233</v>
      </c>
      <c r="S24" s="51"/>
      <c r="T24" s="49">
        <v>0</v>
      </c>
      <c r="U24" s="51">
        <v>0</v>
      </c>
      <c r="V24" s="51">
        <v>0</v>
      </c>
      <c r="W24" s="49">
        <v>0</v>
      </c>
      <c r="X24" s="50">
        <v>0</v>
      </c>
      <c r="Y24" s="52">
        <v>0</v>
      </c>
      <c r="Z24" s="51">
        <v>0</v>
      </c>
      <c r="AA24" s="51">
        <v>0</v>
      </c>
      <c r="AB24" s="51" t="str">
        <v/>
      </c>
      <c r="AC24" s="52"/>
      <c r="AD24" s="51"/>
      <c r="AE24" s="52" t="str">
        <v/>
      </c>
    </row>
    <row r="25" spans="2:31" ht="14.65" customHeight="1" thickBot="1" x14ac:dyDescent="0.45">
      <c r="B25" s="196"/>
      <c r="C25" s="16" t="s">
        <v>38</v>
      </c>
      <c r="E25" s="53" t="s">
        <v>233</v>
      </c>
      <c r="F25" s="53"/>
      <c r="G25" s="54"/>
      <c r="H25" s="55"/>
      <c r="I25" s="55"/>
      <c r="J25" s="55"/>
      <c r="K25" s="55"/>
      <c r="L25" s="53"/>
      <c r="M25" s="55"/>
      <c r="N25" s="55"/>
      <c r="O25" s="55"/>
      <c r="P25" s="54"/>
      <c r="Q25" s="55"/>
      <c r="R25" s="54" t="s">
        <v>233</v>
      </c>
      <c r="S25" s="51"/>
      <c r="T25" s="53">
        <v>0</v>
      </c>
      <c r="U25" s="55">
        <v>0</v>
      </c>
      <c r="V25" s="55">
        <v>0</v>
      </c>
      <c r="W25" s="53">
        <v>0</v>
      </c>
      <c r="X25" s="54">
        <v>0</v>
      </c>
      <c r="Y25" s="56">
        <v>0</v>
      </c>
      <c r="Z25" s="55">
        <v>0</v>
      </c>
      <c r="AA25" s="55">
        <v>0</v>
      </c>
      <c r="AB25" s="55" t="str">
        <v/>
      </c>
      <c r="AC25" s="56"/>
      <c r="AD25" s="55"/>
      <c r="AE25" s="56" t="str">
        <v/>
      </c>
    </row>
    <row r="26" spans="2:31" ht="14.65" customHeight="1" x14ac:dyDescent="0.4">
      <c r="B26" s="196"/>
      <c r="C26" s="15" t="s">
        <v>300</v>
      </c>
      <c r="E26" s="10" t="s">
        <v>233</v>
      </c>
      <c r="R26" s="10" t="s">
        <v>233</v>
      </c>
    </row>
    <row r="27" spans="2:31" ht="14.65" customHeight="1" thickBot="1" x14ac:dyDescent="0.45">
      <c r="B27" s="195"/>
      <c r="C27" s="16" t="s">
        <v>301</v>
      </c>
      <c r="E27" s="10" t="s">
        <v>233</v>
      </c>
      <c r="R27" s="10" t="s">
        <v>233</v>
      </c>
    </row>
    <row r="28" spans="2:31" ht="14.65" customHeight="1" x14ac:dyDescent="0.4">
      <c r="B28" s="194" t="s">
        <v>246</v>
      </c>
      <c r="C28" s="15" t="s">
        <v>293</v>
      </c>
      <c r="R28" s="10" t="s">
        <v>233</v>
      </c>
    </row>
    <row r="29" spans="2:31" ht="14.65" customHeight="1" thickBot="1" x14ac:dyDescent="0.45">
      <c r="B29" s="196"/>
      <c r="C29" s="16" t="s">
        <v>294</v>
      </c>
      <c r="R29" s="10" t="s">
        <v>233</v>
      </c>
    </row>
    <row r="30" spans="2:31" ht="14.65" customHeight="1" x14ac:dyDescent="0.4">
      <c r="B30" s="196"/>
      <c r="C30" s="15" t="s">
        <v>295</v>
      </c>
      <c r="E30" s="10" t="s">
        <v>233</v>
      </c>
      <c r="L30" s="10" t="s">
        <v>233</v>
      </c>
      <c r="R30" s="10" t="s">
        <v>233</v>
      </c>
    </row>
    <row r="31" spans="2:31" ht="14.65" customHeight="1" thickBot="1" x14ac:dyDescent="0.45">
      <c r="B31" s="195"/>
      <c r="C31" s="16" t="s">
        <v>296</v>
      </c>
      <c r="E31" s="10" t="s">
        <v>233</v>
      </c>
      <c r="L31" s="10" t="s">
        <v>233</v>
      </c>
      <c r="Q31" s="10" t="s">
        <v>233</v>
      </c>
    </row>
    <row r="32" spans="2:31" ht="14.65" customHeight="1" x14ac:dyDescent="0.4">
      <c r="B32" s="194" t="s">
        <v>247</v>
      </c>
      <c r="C32" s="15" t="s">
        <v>248</v>
      </c>
      <c r="E32" s="10" t="s">
        <v>233</v>
      </c>
      <c r="L32" s="10" t="s">
        <v>233</v>
      </c>
      <c r="Q32" s="10" t="s">
        <v>233</v>
      </c>
    </row>
    <row r="33" spans="2:17" ht="14.65" customHeight="1" thickBot="1" x14ac:dyDescent="0.45">
      <c r="B33" s="195"/>
      <c r="C33" s="16" t="s">
        <v>41</v>
      </c>
      <c r="E33" s="10" t="s">
        <v>233</v>
      </c>
      <c r="L33" s="10" t="s">
        <v>233</v>
      </c>
      <c r="Q33" s="10" t="s">
        <v>233</v>
      </c>
    </row>
    <row r="34" spans="2:17" ht="14.65" customHeight="1" x14ac:dyDescent="0.4">
      <c r="B34" s="194" t="s">
        <v>249</v>
      </c>
      <c r="C34" s="15" t="s">
        <v>250</v>
      </c>
      <c r="E34" s="10" t="s">
        <v>233</v>
      </c>
      <c r="H34" s="10" t="s">
        <v>233</v>
      </c>
      <c r="L34" s="10" t="s">
        <v>233</v>
      </c>
      <c r="Q34" s="10" t="s">
        <v>233</v>
      </c>
    </row>
    <row r="35" spans="2:17" ht="14.65" customHeight="1" thickBot="1" x14ac:dyDescent="0.45">
      <c r="B35" s="195"/>
      <c r="C35" s="16"/>
      <c r="E35" s="10" t="s">
        <v>233</v>
      </c>
      <c r="H35" s="10" t="s">
        <v>233</v>
      </c>
      <c r="L35" s="10" t="s">
        <v>233</v>
      </c>
      <c r="Q35" s="10" t="s">
        <v>233</v>
      </c>
    </row>
    <row r="36" spans="2:17" ht="14.65" customHeight="1" x14ac:dyDescent="0.4">
      <c r="E36" s="10" t="s">
        <v>233</v>
      </c>
      <c r="H36" s="10" t="s">
        <v>233</v>
      </c>
      <c r="L36" s="10" t="s">
        <v>233</v>
      </c>
      <c r="Q36" s="10" t="s">
        <v>233</v>
      </c>
    </row>
    <row r="37" spans="2:17" ht="14.65" customHeight="1" x14ac:dyDescent="0.4">
      <c r="E37" s="10" t="s">
        <v>233</v>
      </c>
      <c r="H37" s="10" t="s">
        <v>233</v>
      </c>
      <c r="L37" s="10" t="s">
        <v>233</v>
      </c>
      <c r="Q37" s="10" t="s">
        <v>233</v>
      </c>
    </row>
    <row r="38" spans="2:17" ht="14.65" customHeight="1" x14ac:dyDescent="0.4">
      <c r="B38" s="14" t="s">
        <v>251</v>
      </c>
      <c r="E38" s="10" t="s">
        <v>233</v>
      </c>
      <c r="H38" s="10" t="s">
        <v>233</v>
      </c>
      <c r="L38" s="10" t="s">
        <v>233</v>
      </c>
      <c r="Q38" s="10" t="s">
        <v>233</v>
      </c>
    </row>
    <row r="39" spans="2:17" ht="14.65" customHeight="1" x14ac:dyDescent="0.4">
      <c r="B39" s="14" t="b">
        <v>0</v>
      </c>
      <c r="E39" s="10" t="s">
        <v>233</v>
      </c>
      <c r="H39" s="10" t="s">
        <v>233</v>
      </c>
      <c r="L39" s="10" t="s">
        <v>233</v>
      </c>
      <c r="Q39" s="10" t="s">
        <v>233</v>
      </c>
    </row>
    <row r="40" spans="2:17" ht="14.65" customHeight="1" x14ac:dyDescent="0.4">
      <c r="E40" s="10" t="s">
        <v>233</v>
      </c>
      <c r="L40" s="10" t="s">
        <v>233</v>
      </c>
    </row>
    <row r="41" spans="2:17" ht="14.65" customHeight="1" x14ac:dyDescent="0.4">
      <c r="E41" s="10" t="s">
        <v>233</v>
      </c>
      <c r="L41" s="10" t="s">
        <v>233</v>
      </c>
    </row>
    <row r="42" spans="2:17" ht="14.65" customHeight="1" x14ac:dyDescent="0.4">
      <c r="E42" s="10" t="s">
        <v>233</v>
      </c>
      <c r="L42" s="10" t="s">
        <v>233</v>
      </c>
    </row>
    <row r="43" spans="2:17" ht="14.65" customHeight="1" x14ac:dyDescent="0.4">
      <c r="E43" s="10" t="s">
        <v>233</v>
      </c>
      <c r="L43" s="10" t="s">
        <v>233</v>
      </c>
    </row>
    <row r="44" spans="2:17" ht="14.65" customHeight="1" x14ac:dyDescent="0.4">
      <c r="E44" s="10" t="s">
        <v>233</v>
      </c>
      <c r="L44" s="10" t="s">
        <v>233</v>
      </c>
    </row>
    <row r="45" spans="2:17" ht="14.65" customHeight="1" x14ac:dyDescent="0.4">
      <c r="E45" s="10" t="s">
        <v>233</v>
      </c>
      <c r="L45" s="10" t="s">
        <v>233</v>
      </c>
    </row>
    <row r="46" spans="2:17" ht="14.65" customHeight="1" x14ac:dyDescent="0.4">
      <c r="E46" s="10" t="s">
        <v>233</v>
      </c>
      <c r="L46" s="10" t="s">
        <v>233</v>
      </c>
    </row>
    <row r="47" spans="2:17" ht="14.65" customHeight="1" x14ac:dyDescent="0.4">
      <c r="E47" s="10" t="s">
        <v>233</v>
      </c>
      <c r="L47" s="10" t="s">
        <v>233</v>
      </c>
    </row>
    <row r="48" spans="2:17" ht="14.65" customHeight="1" x14ac:dyDescent="0.4">
      <c r="E48" s="10" t="s">
        <v>233</v>
      </c>
      <c r="L48" s="10" t="s">
        <v>233</v>
      </c>
    </row>
    <row r="49" spans="5:12" ht="14.65" customHeight="1" x14ac:dyDescent="0.4">
      <c r="E49" s="10" t="s">
        <v>233</v>
      </c>
      <c r="L49" s="10" t="s">
        <v>233</v>
      </c>
    </row>
    <row r="50" spans="5:12" ht="14.65" customHeight="1" x14ac:dyDescent="0.4">
      <c r="E50" s="10" t="s">
        <v>233</v>
      </c>
      <c r="L50" s="10" t="s">
        <v>233</v>
      </c>
    </row>
    <row r="51" spans="5:12" ht="14.65" customHeight="1" x14ac:dyDescent="0.4">
      <c r="E51" s="10" t="s">
        <v>233</v>
      </c>
      <c r="L51" s="10" t="s">
        <v>233</v>
      </c>
    </row>
    <row r="52" spans="5:12" ht="14.65" customHeight="1" x14ac:dyDescent="0.4">
      <c r="E52" s="10" t="s">
        <v>233</v>
      </c>
      <c r="L52" s="10" t="s">
        <v>233</v>
      </c>
    </row>
    <row r="53" spans="5:12" ht="14.65" customHeight="1" x14ac:dyDescent="0.4">
      <c r="E53" s="10" t="s">
        <v>233</v>
      </c>
      <c r="L53" s="10" t="s">
        <v>233</v>
      </c>
    </row>
    <row r="54" spans="5:12" ht="14.65" customHeight="1" x14ac:dyDescent="0.4">
      <c r="E54" s="10" t="s">
        <v>233</v>
      </c>
      <c r="L54" s="10" t="s">
        <v>233</v>
      </c>
    </row>
    <row r="55" spans="5:12" ht="14.65" customHeight="1" x14ac:dyDescent="0.4">
      <c r="E55" s="10" t="s">
        <v>233</v>
      </c>
      <c r="L55" s="10" t="s">
        <v>233</v>
      </c>
    </row>
    <row r="56" spans="5:12" ht="14.65" customHeight="1" x14ac:dyDescent="0.4">
      <c r="E56" s="10" t="s">
        <v>233</v>
      </c>
      <c r="L56" s="10" t="s">
        <v>233</v>
      </c>
    </row>
    <row r="57" spans="5:12" ht="14.65" customHeight="1" x14ac:dyDescent="0.4">
      <c r="E57" s="10" t="s">
        <v>233</v>
      </c>
      <c r="L57" s="10" t="s">
        <v>233</v>
      </c>
    </row>
    <row r="58" spans="5:12" ht="14.65" customHeight="1" x14ac:dyDescent="0.4">
      <c r="E58" s="10" t="s">
        <v>233</v>
      </c>
      <c r="L58" s="10" t="s">
        <v>233</v>
      </c>
    </row>
    <row r="59" spans="5:12" ht="14.65" customHeight="1" x14ac:dyDescent="0.4">
      <c r="E59" s="10" t="s">
        <v>233</v>
      </c>
      <c r="L59" s="10" t="s">
        <v>233</v>
      </c>
    </row>
    <row r="60" spans="5:12" ht="14.65" customHeight="1" x14ac:dyDescent="0.4">
      <c r="E60" s="10" t="s">
        <v>233</v>
      </c>
      <c r="L60" s="10" t="s">
        <v>233</v>
      </c>
    </row>
    <row r="61" spans="5:12" ht="14.65" customHeight="1" x14ac:dyDescent="0.4">
      <c r="E61" s="10" t="s">
        <v>233</v>
      </c>
      <c r="L61" s="10" t="s">
        <v>233</v>
      </c>
    </row>
    <row r="62" spans="5:12" ht="14.65" customHeight="1" x14ac:dyDescent="0.4">
      <c r="E62" s="10" t="s">
        <v>233</v>
      </c>
      <c r="L62" s="10" t="s">
        <v>233</v>
      </c>
    </row>
    <row r="63" spans="5:12" ht="14.65" customHeight="1" x14ac:dyDescent="0.4">
      <c r="E63" s="10" t="s">
        <v>233</v>
      </c>
      <c r="L63" s="10" t="s">
        <v>233</v>
      </c>
    </row>
    <row r="64" spans="5:12" ht="14.65" customHeight="1" x14ac:dyDescent="0.4">
      <c r="E64" s="10" t="s">
        <v>233</v>
      </c>
      <c r="L64" s="10" t="s">
        <v>233</v>
      </c>
    </row>
    <row r="65" spans="5:12" ht="14.65" customHeight="1" x14ac:dyDescent="0.4">
      <c r="E65" s="10" t="s">
        <v>233</v>
      </c>
      <c r="L65" s="10" t="s">
        <v>233</v>
      </c>
    </row>
    <row r="66" spans="5:12" ht="14.65" customHeight="1" x14ac:dyDescent="0.4">
      <c r="E66" s="10" t="s">
        <v>233</v>
      </c>
      <c r="L66" s="10" t="s">
        <v>233</v>
      </c>
    </row>
    <row r="67" spans="5:12" ht="14.65" customHeight="1" x14ac:dyDescent="0.4">
      <c r="E67" s="10" t="s">
        <v>233</v>
      </c>
      <c r="L67" s="10" t="s">
        <v>233</v>
      </c>
    </row>
    <row r="68" spans="5:12" ht="14.65" customHeight="1" x14ac:dyDescent="0.4">
      <c r="E68" s="10" t="s">
        <v>233</v>
      </c>
      <c r="L68" s="10" t="s">
        <v>233</v>
      </c>
    </row>
    <row r="69" spans="5:12" ht="14.65" customHeight="1" x14ac:dyDescent="0.4">
      <c r="E69" s="10" t="s">
        <v>233</v>
      </c>
      <c r="L69" s="10" t="s">
        <v>233</v>
      </c>
    </row>
    <row r="70" spans="5:12" ht="14.65" customHeight="1" x14ac:dyDescent="0.4">
      <c r="E70" s="10" t="s">
        <v>233</v>
      </c>
      <c r="L70" s="10" t="s">
        <v>233</v>
      </c>
    </row>
    <row r="71" spans="5:12" ht="14.65" customHeight="1" x14ac:dyDescent="0.4">
      <c r="E71" s="10" t="s">
        <v>233</v>
      </c>
      <c r="L71" s="10" t="s">
        <v>233</v>
      </c>
    </row>
    <row r="72" spans="5:12" ht="14.65" customHeight="1" x14ac:dyDescent="0.4">
      <c r="E72" s="10" t="s">
        <v>233</v>
      </c>
      <c r="L72" s="10" t="s">
        <v>233</v>
      </c>
    </row>
    <row r="73" spans="5:12" ht="14.65" customHeight="1" x14ac:dyDescent="0.4">
      <c r="E73" s="10" t="s">
        <v>233</v>
      </c>
      <c r="L73" s="10" t="s">
        <v>233</v>
      </c>
    </row>
    <row r="74" spans="5:12" ht="14.65" customHeight="1" x14ac:dyDescent="0.4">
      <c r="E74" s="10" t="s">
        <v>233</v>
      </c>
      <c r="L74" s="10" t="s">
        <v>233</v>
      </c>
    </row>
    <row r="75" spans="5:12" ht="14.65" customHeight="1" x14ac:dyDescent="0.4">
      <c r="E75" s="10" t="s">
        <v>233</v>
      </c>
      <c r="L75" s="10" t="s">
        <v>233</v>
      </c>
    </row>
    <row r="76" spans="5:12" ht="14.65" customHeight="1" x14ac:dyDescent="0.4">
      <c r="E76" s="10" t="s">
        <v>233</v>
      </c>
      <c r="L76" s="10" t="s">
        <v>233</v>
      </c>
    </row>
    <row r="77" spans="5:12" ht="14.65" customHeight="1" x14ac:dyDescent="0.4">
      <c r="E77" s="10" t="s">
        <v>233</v>
      </c>
      <c r="L77" s="10" t="s">
        <v>233</v>
      </c>
    </row>
    <row r="78" spans="5:12" ht="14.65" customHeight="1" x14ac:dyDescent="0.4">
      <c r="E78" s="10" t="s">
        <v>233</v>
      </c>
      <c r="L78" s="10" t="s">
        <v>233</v>
      </c>
    </row>
    <row r="79" spans="5:12" ht="14.65" customHeight="1" x14ac:dyDescent="0.4">
      <c r="E79" s="10" t="s">
        <v>233</v>
      </c>
      <c r="L79" s="10" t="s">
        <v>233</v>
      </c>
    </row>
    <row r="80" spans="5:12" ht="14.65" customHeight="1" x14ac:dyDescent="0.4">
      <c r="E80" s="10" t="s">
        <v>233</v>
      </c>
    </row>
    <row r="81" spans="5:5" ht="14.65" customHeight="1" x14ac:dyDescent="0.4">
      <c r="E81" s="10" t="s">
        <v>233</v>
      </c>
    </row>
    <row r="82" spans="5:5" ht="14.65" customHeight="1" x14ac:dyDescent="0.4">
      <c r="E82" s="10" t="s">
        <v>233</v>
      </c>
    </row>
    <row r="83" spans="5:5" ht="14.65" customHeight="1" x14ac:dyDescent="0.4">
      <c r="E83" s="10" t="s">
        <v>233</v>
      </c>
    </row>
    <row r="84" spans="5:5" ht="14.65" customHeight="1" x14ac:dyDescent="0.4">
      <c r="E84" s="10" t="s">
        <v>233</v>
      </c>
    </row>
    <row r="85" spans="5:5" ht="14.65" customHeight="1" x14ac:dyDescent="0.4">
      <c r="E85" s="10" t="s">
        <v>233</v>
      </c>
    </row>
    <row r="86" spans="5:5" ht="14.65" customHeight="1" x14ac:dyDescent="0.4">
      <c r="E86" s="10" t="s">
        <v>233</v>
      </c>
    </row>
    <row r="87" spans="5:5" ht="14.65" customHeight="1" x14ac:dyDescent="0.4">
      <c r="E87" s="10" t="s">
        <v>233</v>
      </c>
    </row>
    <row r="88" spans="5:5" ht="14.65" customHeight="1" x14ac:dyDescent="0.4">
      <c r="E88" s="10" t="s">
        <v>233</v>
      </c>
    </row>
    <row r="89" spans="5:5" ht="14.65" customHeight="1" x14ac:dyDescent="0.4">
      <c r="E89" s="10" t="s">
        <v>233</v>
      </c>
    </row>
    <row r="90" spans="5:5" ht="14.65" customHeight="1" x14ac:dyDescent="0.4">
      <c r="E90" s="10" t="s">
        <v>233</v>
      </c>
    </row>
    <row r="91" spans="5:5" ht="14.65" customHeight="1" x14ac:dyDescent="0.4">
      <c r="E91" s="10" t="s">
        <v>233</v>
      </c>
    </row>
    <row r="92" spans="5:5" ht="14.65" customHeight="1" x14ac:dyDescent="0.4">
      <c r="E92" s="10" t="s">
        <v>233</v>
      </c>
    </row>
    <row r="93" spans="5:5" ht="14.65" customHeight="1" x14ac:dyDescent="0.4">
      <c r="E93" s="10" t="s">
        <v>233</v>
      </c>
    </row>
    <row r="94" spans="5:5" ht="14.65" customHeight="1" x14ac:dyDescent="0.4">
      <c r="E94" s="10" t="s">
        <v>233</v>
      </c>
    </row>
    <row r="95" spans="5:5" ht="14.65" customHeight="1" x14ac:dyDescent="0.4">
      <c r="E95" s="10" t="s">
        <v>233</v>
      </c>
    </row>
    <row r="96" spans="5:5" ht="14.65" customHeight="1" x14ac:dyDescent="0.4">
      <c r="E96" s="10" t="s">
        <v>233</v>
      </c>
    </row>
    <row r="97" spans="5:5" ht="14.65" customHeight="1" x14ac:dyDescent="0.4">
      <c r="E97" s="10" t="s">
        <v>233</v>
      </c>
    </row>
    <row r="98" spans="5:5" ht="14.65" customHeight="1" x14ac:dyDescent="0.4">
      <c r="E98" s="10" t="s">
        <v>233</v>
      </c>
    </row>
    <row r="99" spans="5:5" ht="14.65" customHeight="1" x14ac:dyDescent="0.4">
      <c r="E99" s="10" t="s">
        <v>233</v>
      </c>
    </row>
    <row r="100" spans="5:5" ht="14.65" customHeight="1" x14ac:dyDescent="0.4">
      <c r="E100" s="10" t="s">
        <v>233</v>
      </c>
    </row>
    <row r="101" spans="5:5" ht="14.65" customHeight="1" x14ac:dyDescent="0.4">
      <c r="E101" s="10" t="s">
        <v>233</v>
      </c>
    </row>
    <row r="102" spans="5:5" ht="14.65" customHeight="1" x14ac:dyDescent="0.4">
      <c r="E102" s="10" t="s">
        <v>233</v>
      </c>
    </row>
    <row r="103" spans="5:5" ht="14.65" customHeight="1" x14ac:dyDescent="0.4">
      <c r="E103" s="10" t="s">
        <v>233</v>
      </c>
    </row>
    <row r="104" spans="5:5" ht="14.65" customHeight="1" x14ac:dyDescent="0.4">
      <c r="E104" s="10" t="s">
        <v>233</v>
      </c>
    </row>
    <row r="105" spans="5:5" ht="14.65" customHeight="1" x14ac:dyDescent="0.4">
      <c r="E105" s="10" t="s">
        <v>233</v>
      </c>
    </row>
    <row r="106" spans="5:5" ht="14.65" customHeight="1" x14ac:dyDescent="0.4">
      <c r="E106" s="10" t="s">
        <v>233</v>
      </c>
    </row>
    <row r="107" spans="5:5" ht="14.65" customHeight="1" x14ac:dyDescent="0.4">
      <c r="E107" s="10" t="s">
        <v>233</v>
      </c>
    </row>
    <row r="108" spans="5:5" ht="14.65" customHeight="1" x14ac:dyDescent="0.4">
      <c r="E108" s="10" t="s">
        <v>233</v>
      </c>
    </row>
    <row r="109" spans="5:5" ht="14.65" customHeight="1" x14ac:dyDescent="0.4">
      <c r="E109" s="10" t="s">
        <v>233</v>
      </c>
    </row>
    <row r="110" spans="5:5" ht="14.65" customHeight="1" x14ac:dyDescent="0.4">
      <c r="E110" s="10" t="s">
        <v>233</v>
      </c>
    </row>
  </sheetData>
  <mergeCells count="17">
    <mergeCell ref="B20:B21"/>
    <mergeCell ref="B2:B8"/>
    <mergeCell ref="B11:B16"/>
    <mergeCell ref="B34:B35"/>
    <mergeCell ref="B22:B23"/>
    <mergeCell ref="B32:B33"/>
    <mergeCell ref="B28:B31"/>
    <mergeCell ref="B24:B27"/>
    <mergeCell ref="E2:R2"/>
    <mergeCell ref="T2:AE2"/>
    <mergeCell ref="F3:G3"/>
    <mergeCell ref="H3:K3"/>
    <mergeCell ref="L3:P3"/>
    <mergeCell ref="Q3:R3"/>
    <mergeCell ref="T3:V3"/>
    <mergeCell ref="W3:X3"/>
    <mergeCell ref="Z3:A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JCSS校正仕様</vt:lpstr>
      <vt:lpstr>校正依頼及び使用履歴確認書</vt:lpstr>
      <vt:lpstr>依頼書記入例</vt:lpstr>
      <vt:lpstr>sheet1</vt:lpstr>
      <vt:lpstr>その他</vt:lpstr>
      <vt:lpstr>隔膜真空計</vt:lpstr>
      <vt:lpstr>隔膜真空計0.01T</vt:lpstr>
      <vt:lpstr>隔膜真空計測定子</vt:lpstr>
      <vt:lpstr>種類</vt:lpstr>
      <vt:lpstr>電離真空計</vt:lpstr>
      <vt:lpstr>電離真空計コントローラ</vt:lpstr>
      <vt:lpstr>電離真空計センサーユニット</vt:lpstr>
      <vt:lpstr>電離真空計測定子</vt:lpstr>
      <vt:lpstr>熱伝導真空計</vt:lpstr>
      <vt:lpstr>熱伝導真空計コントローラ</vt:lpstr>
      <vt:lpstr>熱伝導真空計センサーユニット</vt:lpstr>
      <vt:lpstr>熱伝導真空計検出ユニット</vt:lpstr>
      <vt:lpstr>熱伝導真空計測定子</vt:lpstr>
      <vt:lpstr>粘性真空計</vt:lpstr>
      <vt:lpstr>粘性真空計コントローラ</vt:lpstr>
      <vt:lpstr>標準リーク</vt:lpstr>
      <vt:lpstr>標準リーク校正リーク</vt:lpstr>
      <vt:lpstr>品名</vt:lpstr>
    </vt:vector>
  </TitlesOfParts>
  <Manager/>
  <Company>アルバックテクノ株式会社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hosoya masaki(細谷 政貴)</cp:lastModifiedBy>
  <cp:revision/>
  <cp:lastPrinted>2024-12-26T05:10:27Z</cp:lastPrinted>
  <dcterms:created xsi:type="dcterms:W3CDTF">2018-09-27T05:12:34Z</dcterms:created>
  <dcterms:modified xsi:type="dcterms:W3CDTF">2025-01-07T07:38:50Z</dcterms:modified>
  <cp:category/>
  <cp:contentStatus/>
</cp:coreProperties>
</file>